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4050" windowWidth="15330" windowHeight="4080" tabRatio="685"/>
  </bookViews>
  <sheets>
    <sheet name="0" sheetId="25" r:id="rId1"/>
    <sheet name="1" sheetId="26" r:id="rId2"/>
    <sheet name="2" sheetId="28" r:id="rId3"/>
    <sheet name="2 graf1" sheetId="45" r:id="rId4"/>
    <sheet name="3" sheetId="37" r:id="rId5"/>
    <sheet name="4" sheetId="44" r:id="rId6"/>
    <sheet name="5" sheetId="57" r:id="rId7"/>
  </sheets>
  <externalReferences>
    <externalReference r:id="rId8"/>
    <externalReference r:id="rId9"/>
    <externalReference r:id="rId10"/>
    <externalReference r:id="rId11"/>
  </externalReferences>
  <definedNames>
    <definedName name="_BLA2">'[1]1.3'!$C$2:$F$22</definedName>
    <definedName name="_R1_1" localSheetId="6">#REF!</definedName>
    <definedName name="_R1_1">#REF!</definedName>
    <definedName name="_R1_10" localSheetId="6">#REF!</definedName>
    <definedName name="_R1_10">#REF!</definedName>
    <definedName name="_R1_2" localSheetId="6">#REF!</definedName>
    <definedName name="_R1_2">#REF!</definedName>
    <definedName name="_R1_3" localSheetId="6">#REF!</definedName>
    <definedName name="_R1_3">#REF!</definedName>
    <definedName name="_R1_4" localSheetId="6">#REF!</definedName>
    <definedName name="_R1_4">#REF!</definedName>
    <definedName name="_R1_5" localSheetId="6">#REF!</definedName>
    <definedName name="_R1_5">#REF!</definedName>
    <definedName name="_R1_6" localSheetId="6">#REF!</definedName>
    <definedName name="_R1_6">#REF!</definedName>
    <definedName name="_R1_7" localSheetId="6">#REF!</definedName>
    <definedName name="_R1_7">#REF!</definedName>
    <definedName name="_R1_8" localSheetId="6">#REF!</definedName>
    <definedName name="_R1_8">#REF!</definedName>
    <definedName name="_R1_9" localSheetId="6">#REF!</definedName>
    <definedName name="_R1_9">#REF!</definedName>
    <definedName name="_R2_1" localSheetId="6">#REF!</definedName>
    <definedName name="_R2_1">#REF!</definedName>
    <definedName name="_R2_10" localSheetId="6">#REF!</definedName>
    <definedName name="_R2_10">#REF!</definedName>
    <definedName name="_R2_11" localSheetId="6">#REF!</definedName>
    <definedName name="_R2_11">#REF!</definedName>
    <definedName name="_R2_12" localSheetId="6">#REF!</definedName>
    <definedName name="_R2_12">#REF!</definedName>
    <definedName name="_R2_13" localSheetId="6">#REF!</definedName>
    <definedName name="_R2_13">#REF!</definedName>
    <definedName name="_R2_14" localSheetId="6">#REF!</definedName>
    <definedName name="_R2_14">#REF!</definedName>
    <definedName name="_R2_15" localSheetId="6">#REF!</definedName>
    <definedName name="_R2_15">#REF!</definedName>
    <definedName name="_R2_16" localSheetId="6">#REF!</definedName>
    <definedName name="_R2_16">#REF!</definedName>
    <definedName name="_R2_17" localSheetId="6">#REF!</definedName>
    <definedName name="_R2_17">#REF!</definedName>
    <definedName name="_R2_18">'[1]2.16'!$B$2:$K$4</definedName>
    <definedName name="_R2_19" localSheetId="6">#REF!</definedName>
    <definedName name="_R2_19">#REF!</definedName>
    <definedName name="_R2_2" localSheetId="6">#REF!</definedName>
    <definedName name="_R2_2">#REF!</definedName>
    <definedName name="_R2_20" localSheetId="6">#REF!</definedName>
    <definedName name="_R2_20">#REF!</definedName>
    <definedName name="_R2_21" localSheetId="6">#REF!</definedName>
    <definedName name="_R2_21">#REF!</definedName>
    <definedName name="_R2_22">'[1]2.34'!$B$2:$F$4</definedName>
    <definedName name="_R2_3" localSheetId="6">#REF!</definedName>
    <definedName name="_R2_3">#REF!</definedName>
    <definedName name="_R2_4" localSheetId="6">#REF!</definedName>
    <definedName name="_R2_4">#REF!</definedName>
    <definedName name="_R2_5" localSheetId="6">#REF!</definedName>
    <definedName name="_R2_5">#REF!</definedName>
    <definedName name="_R2_6" localSheetId="6">#REF!</definedName>
    <definedName name="_R2_6">#REF!</definedName>
    <definedName name="_R2_7">'[1]2.26'!$B$2:$L$36</definedName>
    <definedName name="_R2_8" localSheetId="6">#REF!</definedName>
    <definedName name="_R2_8">#REF!</definedName>
    <definedName name="_R2_9" localSheetId="6">#REF!</definedName>
    <definedName name="_R2_9">#REF!</definedName>
    <definedName name="_R3_1" localSheetId="6">#REF!</definedName>
    <definedName name="_R3_1">#REF!</definedName>
    <definedName name="_R3_10" localSheetId="6">#REF!</definedName>
    <definedName name="_R3_10">#REF!</definedName>
    <definedName name="_R3_11" localSheetId="6">#REF!</definedName>
    <definedName name="_R3_11">#REF!</definedName>
    <definedName name="_R3_12" localSheetId="6">#REF!</definedName>
    <definedName name="_R3_12">#REF!</definedName>
    <definedName name="_R3_13">'[2]2.3'!$A$1:$K$41</definedName>
    <definedName name="_R3_14" localSheetId="6">#REF!</definedName>
    <definedName name="_R3_14">#REF!</definedName>
    <definedName name="_R3_15">'[2]2.4'!$A$1:$K$136</definedName>
    <definedName name="_R3_16">'[2]2.7'!$A$1:$M$113</definedName>
    <definedName name="_R3_17" localSheetId="6">#REF!</definedName>
    <definedName name="_R3_17">#REF!</definedName>
    <definedName name="_R3_18">'[2]2.5'!$A$1:$G$25</definedName>
    <definedName name="_R3_19" localSheetId="6">#REF!</definedName>
    <definedName name="_R3_19">#REF!</definedName>
    <definedName name="_R3_2" localSheetId="6">#REF!</definedName>
    <definedName name="_R3_2">#REF!</definedName>
    <definedName name="_R3_20" localSheetId="6">#REF!</definedName>
    <definedName name="_R3_20">#REF!</definedName>
    <definedName name="_R3_21" localSheetId="6">#REF!</definedName>
    <definedName name="_R3_21">#REF!</definedName>
    <definedName name="_R3_22">'[2]2.6'!$A$1:$G$25</definedName>
    <definedName name="_R3_3" localSheetId="6">#REF!</definedName>
    <definedName name="_R3_3">#REF!</definedName>
    <definedName name="_R3_4" localSheetId="6">#REF!</definedName>
    <definedName name="_R3_4">#REF!</definedName>
    <definedName name="_R3_5" localSheetId="6">#REF!</definedName>
    <definedName name="_R3_5">#REF!</definedName>
    <definedName name="_R3_7" localSheetId="6">#REF!</definedName>
    <definedName name="_R3_7">#REF!</definedName>
    <definedName name="_R3_9" localSheetId="6">#REF!</definedName>
    <definedName name="_R3_9">#REF!</definedName>
    <definedName name="_R4_1" localSheetId="6">#REF!</definedName>
    <definedName name="_R4_1">#REF!</definedName>
    <definedName name="_R4_10" localSheetId="6">#REF!</definedName>
    <definedName name="_R4_10">#REF!</definedName>
    <definedName name="_R4_11" localSheetId="6">#REF!</definedName>
    <definedName name="_R4_11">#REF!</definedName>
    <definedName name="_R4_2" localSheetId="6">#REF!</definedName>
    <definedName name="_R4_2">#REF!</definedName>
    <definedName name="_R4_3" localSheetId="6">#REF!</definedName>
    <definedName name="_R4_3">#REF!</definedName>
    <definedName name="_R4_4" localSheetId="6">#REF!</definedName>
    <definedName name="_R4_4">#REF!</definedName>
    <definedName name="_R4_5" localSheetId="6">#REF!</definedName>
    <definedName name="_R4_5">#REF!</definedName>
    <definedName name="_R4_6" localSheetId="6">#REF!</definedName>
    <definedName name="_R4_6">#REF!</definedName>
    <definedName name="_R4_7" localSheetId="6">#REF!</definedName>
    <definedName name="_R4_7">#REF!</definedName>
    <definedName name="_R4_8" localSheetId="6">#REF!</definedName>
    <definedName name="_R4_8">#REF!</definedName>
    <definedName name="_R4_9" localSheetId="6">#REF!</definedName>
    <definedName name="_R4_9">#REF!</definedName>
    <definedName name="_R5_1" localSheetId="6">#REF!</definedName>
    <definedName name="_R5_1">#REF!</definedName>
    <definedName name="_R5_10" localSheetId="6">#REF!</definedName>
    <definedName name="_R5_10">#REF!</definedName>
    <definedName name="_R5_11">'[2]4.15'!$A$1:$B$18</definedName>
    <definedName name="_R5_12">'[2]4.17'!$A$1:$I$8</definedName>
    <definedName name="_R5_13">'[2]4.19'!$A$1:$E$5</definedName>
    <definedName name="_R5_14">'[2]4.16'!$A$1:$N$7</definedName>
    <definedName name="_R5_15">'[2]4.20'!$A$1:$M$6</definedName>
    <definedName name="_R5_16">'[2]4.22'!$A$1:$M$13</definedName>
    <definedName name="_R5_17" localSheetId="6">#REF!</definedName>
    <definedName name="_R5_17">#REF!</definedName>
    <definedName name="_R5_18" localSheetId="6">#REF!</definedName>
    <definedName name="_R5_18">#REF!</definedName>
    <definedName name="_R5_19">'[2]4.34'!$A$1:$G$22</definedName>
    <definedName name="_R5_2" localSheetId="6">#REF!</definedName>
    <definedName name="_R5_2">#REF!</definedName>
    <definedName name="_R5_20">'[2]4.31'!$A$1:$G$22</definedName>
    <definedName name="_R5_21" localSheetId="6">#REF!</definedName>
    <definedName name="_R5_21">#REF!</definedName>
    <definedName name="_R5_22" localSheetId="6">#REF!</definedName>
    <definedName name="_R5_22">#REF!</definedName>
    <definedName name="_R5_23">'[2]4.36'!$A$1:$J$26</definedName>
    <definedName name="_R5_24">'[2]4.33'!$A$1:$J$26</definedName>
    <definedName name="_R5_25">'[2]4.30'!$A$1:$F$10</definedName>
    <definedName name="_R5_26">'[2]4.37'!$A$1:$U$26</definedName>
    <definedName name="_R5_3" localSheetId="6">#REF!</definedName>
    <definedName name="_R5_3">#REF!</definedName>
    <definedName name="_R5_4" localSheetId="6">#REF!</definedName>
    <definedName name="_R5_4">#REF!</definedName>
    <definedName name="_R5_5" localSheetId="6">#REF!</definedName>
    <definedName name="_R5_5">#REF!</definedName>
    <definedName name="_R5_6" localSheetId="6">#REF!</definedName>
    <definedName name="_R5_6">#REF!</definedName>
    <definedName name="_R5_7" localSheetId="6">#REF!</definedName>
    <definedName name="_R5_7">#REF!</definedName>
    <definedName name="_R5_8" localSheetId="6">#REF!</definedName>
    <definedName name="_R5_8">#REF!</definedName>
    <definedName name="_R5_9" localSheetId="6">#REF!</definedName>
    <definedName name="_R5_9">#REF!</definedName>
    <definedName name="_R6_1" localSheetId="6">#REF!</definedName>
    <definedName name="_R6_1">#REF!</definedName>
    <definedName name="_R6_2" localSheetId="6">#REF!</definedName>
    <definedName name="_R6_2">#REF!</definedName>
    <definedName name="_R6_3">'[1]5.2'!$B$2:$G$4</definedName>
    <definedName name="_R6_4">'[1]5.4'!$B$2:$N$8</definedName>
    <definedName name="_R6_5" localSheetId="6">#REF!</definedName>
    <definedName name="_R6_5">#REF!</definedName>
    <definedName name="_R6_9" localSheetId="6">#REF!</definedName>
    <definedName name="_R6_9">#REF!</definedName>
    <definedName name="_R8_3" localSheetId="6">#REF!</definedName>
    <definedName name="_R8_3">#REF!</definedName>
    <definedName name="_R8_4" localSheetId="6">#REF!</definedName>
    <definedName name="_R8_4">#REF!</definedName>
    <definedName name="_R8_5" localSheetId="6">#REF!</definedName>
    <definedName name="_R8_5">#REF!</definedName>
    <definedName name="a">'[3]1.1'!$A$1:$I$38</definedName>
    <definedName name="_xlnm.Print_Area" localSheetId="3">'2 graf1'!$A$1:$B$25</definedName>
    <definedName name="b" localSheetId="6">#REF!</definedName>
    <definedName name="b">#REF!</definedName>
    <definedName name="BLA" localSheetId="6">#REF!</definedName>
    <definedName name="BLA">#REF!</definedName>
    <definedName name="gd">'[3]2.21'!$A$1:$G$50</definedName>
    <definedName name="m" localSheetId="6">#REF!</definedName>
    <definedName name="m">#REF!</definedName>
    <definedName name="n">'[3]1.1'!$A$1:$I$38</definedName>
    <definedName name="p">'[4]4.27'!$A$1:$G$22</definedName>
    <definedName name="u">'[4]4.17'!$A$1:$I$8</definedName>
  </definedNames>
  <calcPr calcId="152511"/>
</workbook>
</file>

<file path=xl/calcChain.xml><?xml version="1.0" encoding="utf-8"?>
<calcChain xmlns="http://schemas.openxmlformats.org/spreadsheetml/2006/main">
  <c r="I4" i="44" l="1"/>
  <c r="H4" i="44"/>
  <c r="G4" i="44"/>
  <c r="F4" i="44"/>
  <c r="E4" i="44"/>
  <c r="D4" i="44"/>
  <c r="C4" i="44"/>
  <c r="B4" i="44"/>
  <c r="N4" i="37" l="1"/>
  <c r="M4" i="37"/>
  <c r="L4" i="37"/>
  <c r="K4" i="37"/>
  <c r="J4" i="37"/>
  <c r="I4" i="37"/>
  <c r="H4" i="37"/>
  <c r="G4" i="37"/>
  <c r="F4" i="37"/>
  <c r="E4" i="37"/>
  <c r="D4" i="37"/>
  <c r="C4" i="37"/>
  <c r="B4" i="37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G54" i="57" l="1"/>
</calcChain>
</file>

<file path=xl/sharedStrings.xml><?xml version="1.0" encoding="utf-8"?>
<sst xmlns="http://schemas.openxmlformats.org/spreadsheetml/2006/main" count="129" uniqueCount="99">
  <si>
    <t>Total</t>
  </si>
  <si>
    <t>Vehículos</t>
  </si>
  <si>
    <t>Parque Central</t>
  </si>
  <si>
    <t>Parque Campanar</t>
  </si>
  <si>
    <t>Parque del Saler</t>
  </si>
  <si>
    <t>Parque Norte</t>
  </si>
  <si>
    <t>Nota: No se incluyen los servicios en el parque.</t>
  </si>
  <si>
    <t>Incendios</t>
  </si>
  <si>
    <t>Contenedores</t>
  </si>
  <si>
    <t>Matorrales, solares o vertederos</t>
  </si>
  <si>
    <t>Árboles</t>
  </si>
  <si>
    <t>Garajes</t>
  </si>
  <si>
    <t>Otros</t>
  </si>
  <si>
    <t>Asistencia técnica</t>
  </si>
  <si>
    <t>Actividades preventivas</t>
  </si>
  <si>
    <t>Absorción de derrames</t>
  </si>
  <si>
    <t>Enseres vía pública</t>
  </si>
  <si>
    <t>Mercancías peligrosas</t>
  </si>
  <si>
    <t>Falsas alarmas</t>
  </si>
  <si>
    <t>Salvamentos</t>
  </si>
  <si>
    <t>Relacionados con himenópteros</t>
  </si>
  <si>
    <t>Caída de carteles, farolas y otros</t>
  </si>
  <si>
    <t>Desconexión de alarmas</t>
  </si>
  <si>
    <t>Lunes</t>
  </si>
  <si>
    <t>Martes</t>
  </si>
  <si>
    <t>Miércoles</t>
  </si>
  <si>
    <t>Jueves</t>
  </si>
  <si>
    <t>Viernes</t>
  </si>
  <si>
    <t>Sábado</t>
  </si>
  <si>
    <t>Domingo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</si>
  <si>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</si>
  <si>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</si>
  <si>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</si>
  <si>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</si>
  <si>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</si>
  <si>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</si>
  <si>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</si>
  <si>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</si>
  <si>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</si>
  <si>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</si>
  <si>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</si>
  <si>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</si>
  <si>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Forestales</t>
  </si>
  <si>
    <t>Rescate de animales</t>
  </si>
  <si>
    <t>Aperturas de puertas</t>
  </si>
  <si>
    <t>Salvamento en ascensores</t>
  </si>
  <si>
    <t>Parque Centro Histórico</t>
  </si>
  <si>
    <t>Viviendas</t>
  </si>
  <si>
    <t>Industriales</t>
  </si>
  <si>
    <t>Locales públicos</t>
  </si>
  <si>
    <t>Accidentes de tráfico</t>
  </si>
  <si>
    <t>Agua (cortes, fugas, achiques)</t>
  </si>
  <si>
    <t>Cortes de ramas y árboles</t>
  </si>
  <si>
    <t>Relacionados con la edificación</t>
  </si>
  <si>
    <t>Relacionados con la electricidad</t>
  </si>
  <si>
    <t>Gas (cortes, fugas)</t>
  </si>
  <si>
    <t>Atención a impedidos</t>
  </si>
  <si>
    <t>Otros salvamentos</t>
  </si>
  <si>
    <t>Caidas en zanjas, pozos</t>
  </si>
  <si>
    <t>Personas en riesgo, presuntos suicidas o precipitados</t>
  </si>
  <si>
    <t>Salvamentos en medio acuático</t>
  </si>
  <si>
    <t>Parque Oeste</t>
  </si>
  <si>
    <t>PREVENCIÓN Y EXTINCIÓN DE INCENDIOS Y SALVAMENTOS</t>
  </si>
  <si>
    <t>%</t>
  </si>
  <si>
    <t>Personal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</si>
  <si>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</si>
  <si>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</si>
  <si>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</si>
  <si>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</si>
  <si>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</si>
  <si>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</si>
  <si>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</si>
  <si>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</si>
  <si>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</si>
  <si>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</si>
  <si>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</si>
  <si>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</si>
  <si>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</si>
  <si>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</si>
  <si>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</si>
  <si>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</si>
  <si>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</si>
  <si>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</si>
  <si>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</si>
  <si>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Otras poblaciones</t>
  </si>
  <si>
    <t>No consta</t>
  </si>
  <si>
    <t>Actividades divulgativas</t>
  </si>
  <si>
    <t>Revisión de hidrantes</t>
  </si>
  <si>
    <t>Verificación de columnas secas</t>
  </si>
  <si>
    <t>Metro</t>
  </si>
  <si>
    <t>Buque / Puerto</t>
  </si>
  <si>
    <t>1. Dotación permanente según parque. 2023</t>
  </si>
  <si>
    <t>2. Servicios según tipo. 2023</t>
  </si>
  <si>
    <t>3. Servicios según tipos principales y mes. 2023</t>
  </si>
  <si>
    <t>4. Servicios según tipos principales y día de la semana. 2023</t>
  </si>
  <si>
    <t>5. Servicios según tipos principales y distrito. 2023</t>
  </si>
  <si>
    <t>Inspecciones de edificaciones</t>
  </si>
  <si>
    <t>Otras inspecciones</t>
  </si>
  <si>
    <t>Fuente: Departamento de Bomberos, Prevención, Intervención en Emergencias y Protección Civil. Ayuntamiento de València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</si>
</sst>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0.0%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Times New Roman"/>
      <family val="1"/>
    </font>
    <font>
      <sz val="8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13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6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7" fillId="0" borderId="0" xfId="0" applyFont="1"/>
    <xf numFmtId="0" fontId="9" fillId="0" borderId="0" xfId="0" applyFont="1"/>
    <xf numFmtId="0" fontId="10" fillId="2" borderId="0" xfId="0" applyFont="1" applyFill="1"/>
    <xf numFmtId="0" fontId="7" fillId="0" borderId="0" xfId="0" applyFont="1" applyFill="1"/>
    <xf numFmtId="0" fontId="7" fillId="3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7" fillId="0" borderId="0" xfId="0" applyFont="1" applyBorder="1"/>
    <xf numFmtId="0" fontId="7" fillId="0" borderId="0" xfId="0" applyFont="1" applyFill="1" applyBorder="1" applyAlignment="1">
      <alignment horizontal="left" indent="1"/>
    </xf>
    <xf numFmtId="3" fontId="7" fillId="0" borderId="0" xfId="0" applyNumberFormat="1" applyFont="1" applyFill="1" applyBorder="1" applyAlignment="1">
      <alignment horizontal="right"/>
    </xf>
    <xf numFmtId="0" fontId="10" fillId="2" borderId="0" xfId="0" applyFont="1" applyFill="1" applyBorder="1"/>
    <xf numFmtId="3" fontId="10" fillId="2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left" indent="1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Border="1"/>
    <xf numFmtId="0" fontId="7" fillId="0" borderId="0" xfId="0" applyFont="1" applyFill="1" applyBorder="1" applyAlignment="1">
      <alignment horizontal="right"/>
    </xf>
    <xf numFmtId="3" fontId="7" fillId="0" borderId="0" xfId="0" applyNumberFormat="1" applyFont="1" applyBorder="1"/>
    <xf numFmtId="0" fontId="10" fillId="2" borderId="0" xfId="0" applyFont="1" applyFill="1" applyBorder="1" applyAlignment="1">
      <alignment horizontal="right"/>
    </xf>
    <xf numFmtId="0" fontId="0" fillId="0" borderId="0" xfId="0" applyFill="1" applyBorder="1"/>
    <xf numFmtId="0" fontId="4" fillId="0" borderId="0" xfId="0" applyFont="1" applyFill="1" applyBorder="1"/>
    <xf numFmtId="0" fontId="5" fillId="0" borderId="0" xfId="0" applyFont="1" applyFill="1" applyBorder="1"/>
    <xf numFmtId="3" fontId="0" fillId="0" borderId="0" xfId="0" applyNumberFormat="1" applyBorder="1"/>
    <xf numFmtId="0" fontId="7" fillId="0" borderId="0" xfId="4" applyFont="1" applyFill="1" applyBorder="1" applyAlignment="1">
      <alignment horizontal="right" wrapText="1"/>
    </xf>
    <xf numFmtId="0" fontId="4" fillId="0" borderId="0" xfId="0" applyFont="1" applyBorder="1"/>
    <xf numFmtId="3" fontId="4" fillId="0" borderId="0" xfId="0" applyNumberFormat="1" applyFont="1" applyBorder="1"/>
    <xf numFmtId="0" fontId="3" fillId="0" borderId="0" xfId="0" applyFont="1"/>
    <xf numFmtId="3" fontId="3" fillId="0" borderId="0" xfId="0" applyNumberFormat="1" applyFont="1"/>
    <xf numFmtId="3" fontId="7" fillId="0" borderId="0" xfId="5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4" fontId="3" fillId="0" borderId="0" xfId="0" applyNumberFormat="1" applyFont="1"/>
    <xf numFmtId="3" fontId="7" fillId="3" borderId="0" xfId="0" applyNumberFormat="1" applyFont="1" applyFill="1" applyBorder="1"/>
    <xf numFmtId="0" fontId="12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3" fontId="7" fillId="0" borderId="0" xfId="0" applyNumberFormat="1" applyFont="1" applyFill="1" applyBorder="1"/>
    <xf numFmtId="0" fontId="8" fillId="0" borderId="0" xfId="0" applyFont="1" applyFill="1" applyBorder="1" applyAlignment="1">
      <alignment horizontal="left" indent="1"/>
    </xf>
    <xf numFmtId="0" fontId="8" fillId="3" borderId="0" xfId="0" applyFont="1" applyFill="1" applyBorder="1" applyAlignment="1">
      <alignment horizontal="left" indent="1"/>
    </xf>
    <xf numFmtId="0" fontId="7" fillId="3" borderId="0" xfId="0" applyFont="1" applyFill="1" applyBorder="1" applyAlignment="1">
      <alignment horizontal="left" indent="2"/>
    </xf>
    <xf numFmtId="0" fontId="7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3" fontId="8" fillId="3" borderId="0" xfId="0" applyNumberFormat="1" applyFont="1" applyFill="1" applyBorder="1" applyAlignment="1">
      <alignment horizontal="right"/>
    </xf>
    <xf numFmtId="3" fontId="8" fillId="3" borderId="0" xfId="5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right"/>
    </xf>
    <xf numFmtId="0" fontId="8" fillId="0" borderId="0" xfId="0" applyFont="1" applyBorder="1"/>
    <xf numFmtId="0" fontId="15" fillId="0" borderId="0" xfId="0" applyFont="1" applyBorder="1"/>
    <xf numFmtId="0" fontId="7" fillId="0" borderId="0" xfId="7" applyFont="1" applyFill="1" applyBorder="1" applyAlignment="1">
      <alignment horizontal="left" indent="1"/>
    </xf>
    <xf numFmtId="0" fontId="10" fillId="2" borderId="0" xfId="7" applyFont="1" applyFill="1" applyBorder="1"/>
    <xf numFmtId="0" fontId="7" fillId="3" borderId="0" xfId="7" applyFont="1" applyFill="1" applyBorder="1" applyAlignment="1">
      <alignment horizontal="left" indent="1"/>
    </xf>
    <xf numFmtId="0" fontId="7" fillId="0" borderId="0" xfId="0" quotePrefix="1" applyFont="1" applyFill="1" applyAlignment="1">
      <alignment horizontal="right"/>
    </xf>
    <xf numFmtId="3" fontId="7" fillId="0" borderId="0" xfId="4" applyNumberFormat="1" applyFont="1" applyFill="1" applyBorder="1" applyAlignment="1">
      <alignment horizontal="right" wrapText="1"/>
    </xf>
    <xf numFmtId="0" fontId="8" fillId="0" borderId="0" xfId="7" applyFont="1" applyFill="1" applyBorder="1" applyAlignment="1"/>
    <xf numFmtId="3" fontId="8" fillId="0" borderId="0" xfId="4" applyNumberFormat="1" applyFont="1" applyFill="1" applyBorder="1" applyAlignment="1">
      <alignment horizontal="right" wrapText="1"/>
    </xf>
    <xf numFmtId="0" fontId="8" fillId="0" borderId="0" xfId="0" applyFont="1" applyFill="1" applyBorder="1" applyAlignment="1"/>
    <xf numFmtId="3" fontId="8" fillId="0" borderId="0" xfId="0" applyNumberFormat="1" applyFont="1" applyBorder="1"/>
    <xf numFmtId="0" fontId="7" fillId="0" borderId="0" xfId="0" applyFont="1" applyBorder="1" applyAlignment="1">
      <alignment horizontal="left" indent="1"/>
    </xf>
    <xf numFmtId="0" fontId="14" fillId="2" borderId="0" xfId="0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right" wrapText="1"/>
    </xf>
    <xf numFmtId="165" fontId="8" fillId="3" borderId="0" xfId="13" applyNumberFormat="1" applyFont="1" applyFill="1" applyBorder="1" applyAlignment="1">
      <alignment horizontal="right"/>
    </xf>
    <xf numFmtId="165" fontId="8" fillId="0" borderId="0" xfId="13" applyNumberFormat="1" applyFont="1" applyFill="1" applyBorder="1" applyAlignment="1">
      <alignment horizontal="right"/>
    </xf>
    <xf numFmtId="165" fontId="7" fillId="3" borderId="0" xfId="13" applyNumberFormat="1" applyFont="1" applyFill="1" applyBorder="1" applyAlignment="1">
      <alignment horizontal="right"/>
    </xf>
    <xf numFmtId="165" fontId="7" fillId="0" borderId="0" xfId="13" applyNumberFormat="1" applyFont="1" applyFill="1" applyBorder="1" applyAlignment="1">
      <alignment horizontal="right"/>
    </xf>
    <xf numFmtId="0" fontId="9" fillId="0" borderId="0" xfId="0" applyFont="1" applyBorder="1"/>
  </cellXfs>
  <cellStyles count="14">
    <cellStyle name="Euro" xfId="1"/>
    <cellStyle name="Normal" xfId="0" builtinId="0"/>
    <cellStyle name="Normal 2" xfId="2"/>
    <cellStyle name="Normal 2 2" xfId="8"/>
    <cellStyle name="Normal 3" xfId="3"/>
    <cellStyle name="Normal 4" xfId="7"/>
    <cellStyle name="Normal 5" xfId="6"/>
    <cellStyle name="Normal_3.4" xfId="4"/>
    <cellStyle name="Normal_Hoja3" xfId="5"/>
    <cellStyle name="Porcentaje" xfId="13" builtinId="5"/>
    <cellStyle name="Porcentaje 2" xfId="9"/>
    <cellStyle name="style1595592910070" xfId="10"/>
    <cellStyle name="style1595592910101" xfId="12"/>
    <cellStyle name="style1595592910148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FB917"/>
      <rgbColor rgb="00F9F3C7"/>
      <rgbColor rgb="00000080"/>
      <rgbColor rgb="00808000"/>
      <rgbColor rgb="00800080"/>
      <rgbColor rgb="00008080"/>
      <rgbColor rgb="00C0C0C0"/>
      <rgbColor rgb="00808080"/>
      <rgbColor rgb="00403906"/>
      <rgbColor rgb="006B600B"/>
      <rgbColor rgb="008B7C0F"/>
      <rgbColor rgb="00B8A414"/>
      <rgbColor rgb="00D8C116"/>
      <rgbColor rgb="00F3E78D"/>
      <rgbColor rgb="00F9F3C7"/>
      <rgbColor rgb="00FFFFCC"/>
      <rgbColor rgb="00FFFFFF"/>
      <rgbColor rgb="00CC9900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3C7"/>
      <color rgb="FFCC9900"/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102870</xdr:rowOff>
    </xdr:from>
    <xdr:to>
      <xdr:col>1</xdr:col>
      <xdr:colOff>4865370</xdr:colOff>
      <xdr:row>23</xdr:row>
      <xdr:rowOff>74295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64795"/>
          <a:ext cx="5038725" cy="3533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05_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Documents%20and%20Settings/U17526/Mis%20documentos/Cap5_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1.6"/>
      <sheetName val="1.7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0 graf1C"/>
      <sheetName val="2.10 graf1V"/>
      <sheetName val="2.10 graf2C"/>
      <sheetName val="2.10 graf2V"/>
      <sheetName val="2.11"/>
      <sheetName val="2.12"/>
      <sheetName val="2.12 graf1C"/>
      <sheetName val="2.12 graf1V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6 map1C"/>
      <sheetName val="2.36 map1V"/>
      <sheetName val="3"/>
      <sheetName val="3.1"/>
      <sheetName val="3.1 graf1C"/>
      <sheetName val="3.1 graf1V"/>
      <sheetName val="3.2"/>
      <sheetName val="3.3"/>
      <sheetName val="4"/>
      <sheetName val="4.1"/>
      <sheetName val="4.1 graf1C"/>
      <sheetName val="4.1 graf1V"/>
      <sheetName val="4.2"/>
      <sheetName val="4.3"/>
      <sheetName val="4.3 graf1C"/>
      <sheetName val="4.3 graf1V"/>
      <sheetName val="4.4"/>
      <sheetName val="4.4 graf1C"/>
      <sheetName val="4.4 graf1V"/>
      <sheetName val="4.5"/>
      <sheetName val="4.5 graf1C"/>
      <sheetName val="4.5 graf1V"/>
      <sheetName val="4.6"/>
      <sheetName val="4.6 graf1C"/>
      <sheetName val="4.6 graf1V"/>
      <sheetName val="4.7"/>
      <sheetName val="4.8"/>
      <sheetName val="5"/>
      <sheetName val="5.1"/>
      <sheetName val="5.1 graf1C"/>
      <sheetName val="5.1 graf1V"/>
      <sheetName val="5.2"/>
      <sheetName val="5.3"/>
      <sheetName val="5.3 graf1C"/>
      <sheetName val="5.3 graf1V"/>
      <sheetName val="5.4"/>
      <sheetName val="5.4 graf1C"/>
      <sheetName val="5.4 graf1V"/>
    </sheetNames>
    <sheetDataSet>
      <sheetData sheetId="0"/>
      <sheetData sheetId="1"/>
      <sheetData sheetId="2"/>
      <sheetData sheetId="3">
        <row r="5">
          <cell r="D5" t="str">
            <v>MODEPRAN</v>
          </cell>
        </row>
        <row r="6">
          <cell r="D6" t="str">
            <v>Total</v>
          </cell>
          <cell r="E6" t="str">
            <v>Gossos</v>
          </cell>
          <cell r="F6" t="str">
            <v>Gats</v>
          </cell>
        </row>
        <row r="7">
          <cell r="D7" t="str">
            <v>MODEPRAN</v>
          </cell>
        </row>
        <row r="8">
          <cell r="D8" t="str">
            <v>Total</v>
          </cell>
          <cell r="E8" t="str">
            <v>Perros</v>
          </cell>
          <cell r="F8" t="str">
            <v>Gatos</v>
          </cell>
        </row>
        <row r="9">
          <cell r="C9" t="str">
            <v>Altas</v>
          </cell>
          <cell r="D9">
            <v>2784</v>
          </cell>
          <cell r="E9">
            <v>1270</v>
          </cell>
          <cell r="F9">
            <v>1506</v>
          </cell>
        </row>
        <row r="10">
          <cell r="C10" t="str">
            <v>Bajas</v>
          </cell>
          <cell r="D10">
            <v>2620</v>
          </cell>
          <cell r="E10">
            <v>1239</v>
          </cell>
          <cell r="F10">
            <v>1373</v>
          </cell>
        </row>
        <row r="11">
          <cell r="C11" t="str">
            <v>Adopciones</v>
          </cell>
          <cell r="D11">
            <v>698</v>
          </cell>
          <cell r="E11">
            <v>499</v>
          </cell>
          <cell r="F11">
            <v>198</v>
          </cell>
        </row>
        <row r="12">
          <cell r="C12" t="str">
            <v>Eutanasias</v>
          </cell>
          <cell r="D12">
            <v>72</v>
          </cell>
          <cell r="E12">
            <v>7</v>
          </cell>
          <cell r="F12">
            <v>64</v>
          </cell>
        </row>
        <row r="13">
          <cell r="C13" t="str">
            <v>Acogidas</v>
          </cell>
          <cell r="D13">
            <v>480</v>
          </cell>
          <cell r="E13">
            <v>366</v>
          </cell>
          <cell r="F13">
            <v>114</v>
          </cell>
        </row>
        <row r="14">
          <cell r="C14" t="str">
            <v>Devoluciones al propietario</v>
          </cell>
          <cell r="D14">
            <v>207</v>
          </cell>
          <cell r="E14">
            <v>183</v>
          </cell>
          <cell r="F14">
            <v>24</v>
          </cell>
        </row>
        <row r="15">
          <cell r="C15" t="str">
            <v>Devoluciones a la colonia/Liberación</v>
          </cell>
          <cell r="D15">
            <v>312</v>
          </cell>
          <cell r="E15">
            <v>0</v>
          </cell>
          <cell r="F15">
            <v>312</v>
          </cell>
        </row>
        <row r="16">
          <cell r="C16" t="str">
            <v>Traslados otras protectoras</v>
          </cell>
          <cell r="D16">
            <v>55</v>
          </cell>
          <cell r="E16">
            <v>33</v>
          </cell>
          <cell r="F16">
            <v>19</v>
          </cell>
        </row>
        <row r="17">
          <cell r="C17" t="str">
            <v>Refugio</v>
          </cell>
          <cell r="D17">
            <v>6</v>
          </cell>
          <cell r="E17">
            <v>6</v>
          </cell>
          <cell r="F17">
            <v>0</v>
          </cell>
        </row>
        <row r="18">
          <cell r="C18" t="str">
            <v>Defunción</v>
          </cell>
          <cell r="D18">
            <v>432</v>
          </cell>
          <cell r="E18">
            <v>70</v>
          </cell>
          <cell r="F18">
            <v>362</v>
          </cell>
        </row>
        <row r="19">
          <cell r="C19" t="str">
            <v>Cadáver</v>
          </cell>
          <cell r="D19">
            <v>234</v>
          </cell>
          <cell r="E19">
            <v>30</v>
          </cell>
          <cell r="F19">
            <v>201</v>
          </cell>
        </row>
        <row r="20">
          <cell r="C20" t="str">
            <v>Otras</v>
          </cell>
          <cell r="D20">
            <v>124</v>
          </cell>
          <cell r="E20">
            <v>45</v>
          </cell>
          <cell r="F20">
            <v>79</v>
          </cell>
        </row>
        <row r="21">
          <cell r="C21" t="str">
            <v>Personas agredidas</v>
          </cell>
          <cell r="D21">
            <v>171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2" t="str">
            <v>2.16. Centres d'Especialitats i Centres Sanitaris Integrats. Personal. 2014</v>
          </cell>
        </row>
        <row r="3">
          <cell r="B3" t="str">
            <v>2.16. Centros de Especialidades y Centros Sanitarios Integrados. Personal. 2014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B2" t="str">
            <v>2.26. Centres d'atenció primària. Centres de Salut. Personal. 2014</v>
          </cell>
        </row>
        <row r="3">
          <cell r="B3" t="str">
            <v>2.26. Centros de atención primaria. Centros de Salud. Personal. 2014</v>
          </cell>
        </row>
        <row r="5">
          <cell r="E5" t="str">
            <v>Sanitari</v>
          </cell>
          <cell r="K5" t="str">
            <v>No Sanitari</v>
          </cell>
        </row>
        <row r="6">
          <cell r="D6" t="str">
            <v>Total Personal</v>
          </cell>
          <cell r="E6" t="str">
            <v>De Medicina General</v>
          </cell>
          <cell r="F6" t="str">
            <v>De Pediatria</v>
          </cell>
          <cell r="G6" t="str">
            <v>En Formació</v>
          </cell>
          <cell r="H6" t="str">
            <v>Diplomat</v>
          </cell>
          <cell r="I6" t="str">
            <v>Tècnic Especialista</v>
          </cell>
          <cell r="J6" t="str">
            <v>Auxiliar</v>
          </cell>
          <cell r="K6" t="str">
            <v>Tècnic Superior i Mitjà</v>
          </cell>
          <cell r="L6" t="str">
            <v>Altres</v>
          </cell>
        </row>
        <row r="7">
          <cell r="E7" t="str">
            <v>Sanitario</v>
          </cell>
          <cell r="K7" t="str">
            <v>No Sanitario</v>
          </cell>
        </row>
        <row r="8">
          <cell r="D8" t="str">
            <v>Total Personal</v>
          </cell>
          <cell r="E8" t="str">
            <v>De Medicina General</v>
          </cell>
          <cell r="F8" t="str">
            <v>De Pediatría</v>
          </cell>
          <cell r="G8" t="str">
            <v>En Formación</v>
          </cell>
          <cell r="H8" t="str">
            <v>Diplomado</v>
          </cell>
          <cell r="I8" t="str">
            <v>Técnico Especialista</v>
          </cell>
          <cell r="J8" t="str">
            <v>Auxiliar</v>
          </cell>
          <cell r="K8" t="str">
            <v>Universitario</v>
          </cell>
          <cell r="L8" t="str">
            <v>Formación Profesional</v>
          </cell>
        </row>
        <row r="9">
          <cell r="B9" t="str">
            <v>Total</v>
          </cell>
          <cell r="C9" t="str">
            <v>Total</v>
          </cell>
          <cell r="D9">
            <v>1573</v>
          </cell>
          <cell r="E9">
            <v>425</v>
          </cell>
          <cell r="F9">
            <v>111</v>
          </cell>
          <cell r="G9">
            <v>79</v>
          </cell>
          <cell r="H9">
            <v>503</v>
          </cell>
          <cell r="I9">
            <v>4</v>
          </cell>
          <cell r="J9">
            <v>116</v>
          </cell>
          <cell r="K9">
            <v>27</v>
          </cell>
          <cell r="L9">
            <v>214</v>
          </cell>
        </row>
        <row r="10">
          <cell r="B10" t="str">
            <v>Benimaclet</v>
          </cell>
          <cell r="C10" t="str">
            <v>Benimaclet</v>
          </cell>
          <cell r="D10">
            <v>72</v>
          </cell>
          <cell r="E10">
            <v>20</v>
          </cell>
          <cell r="F10">
            <v>6</v>
          </cell>
          <cell r="G10">
            <v>0</v>
          </cell>
          <cell r="H10">
            <v>26</v>
          </cell>
          <cell r="I10">
            <v>0</v>
          </cell>
          <cell r="J10">
            <v>5</v>
          </cell>
          <cell r="K10">
            <v>1</v>
          </cell>
          <cell r="L10">
            <v>10</v>
          </cell>
        </row>
        <row r="11">
          <cell r="B11" t="str">
            <v>Salvador Pau</v>
          </cell>
          <cell r="C11" t="str">
            <v>Salvador Pau</v>
          </cell>
          <cell r="D11">
            <v>53</v>
          </cell>
          <cell r="E11">
            <v>11</v>
          </cell>
          <cell r="F11">
            <v>3</v>
          </cell>
          <cell r="G11">
            <v>10</v>
          </cell>
          <cell r="H11">
            <v>15</v>
          </cell>
          <cell r="I11">
            <v>0</v>
          </cell>
          <cell r="J11">
            <v>3</v>
          </cell>
          <cell r="K11">
            <v>1</v>
          </cell>
          <cell r="L11">
            <v>7</v>
          </cell>
        </row>
        <row r="12">
          <cell r="B12" t="str">
            <v>Serreria II</v>
          </cell>
          <cell r="C12" t="str">
            <v>Serrería II</v>
          </cell>
          <cell r="D12">
            <v>78</v>
          </cell>
          <cell r="E12">
            <v>33</v>
          </cell>
          <cell r="F12">
            <v>4</v>
          </cell>
          <cell r="G12">
            <v>0</v>
          </cell>
          <cell r="H12">
            <v>23</v>
          </cell>
          <cell r="I12">
            <v>1</v>
          </cell>
          <cell r="J12">
            <v>2</v>
          </cell>
          <cell r="K12">
            <v>1</v>
          </cell>
          <cell r="L12">
            <v>8</v>
          </cell>
        </row>
        <row r="13">
          <cell r="B13" t="str">
            <v>Rep. Argentina</v>
          </cell>
          <cell r="C13" t="str">
            <v>Rep. Argentina</v>
          </cell>
          <cell r="D13">
            <v>43</v>
          </cell>
          <cell r="E13">
            <v>9</v>
          </cell>
          <cell r="F13">
            <v>4</v>
          </cell>
          <cell r="G13">
            <v>8</v>
          </cell>
          <cell r="H13">
            <v>10</v>
          </cell>
          <cell r="I13">
            <v>0</v>
          </cell>
          <cell r="J13">
            <v>4</v>
          </cell>
          <cell r="K13">
            <v>1</v>
          </cell>
          <cell r="L13">
            <v>5</v>
          </cell>
        </row>
        <row r="14">
          <cell r="B14" t="str">
            <v>Trafalgar</v>
          </cell>
          <cell r="C14" t="str">
            <v>Trafalgar</v>
          </cell>
          <cell r="D14">
            <v>47</v>
          </cell>
          <cell r="E14">
            <v>11</v>
          </cell>
          <cell r="F14">
            <v>4</v>
          </cell>
          <cell r="G14">
            <v>0</v>
          </cell>
          <cell r="H14">
            <v>15</v>
          </cell>
          <cell r="I14">
            <v>0</v>
          </cell>
          <cell r="J14">
            <v>4</v>
          </cell>
          <cell r="K14">
            <v>1</v>
          </cell>
          <cell r="L14">
            <v>9</v>
          </cell>
        </row>
        <row r="15">
          <cell r="B15" t="str">
            <v>Malva-rosa</v>
          </cell>
          <cell r="C15" t="str">
            <v>Malvarrosa</v>
          </cell>
          <cell r="D15">
            <v>37</v>
          </cell>
          <cell r="E15">
            <v>11</v>
          </cell>
          <cell r="F15">
            <v>3</v>
          </cell>
          <cell r="G15">
            <v>0</v>
          </cell>
          <cell r="H15">
            <v>11</v>
          </cell>
          <cell r="I15">
            <v>0</v>
          </cell>
          <cell r="J15">
            <v>3</v>
          </cell>
          <cell r="K15">
            <v>1</v>
          </cell>
          <cell r="L15">
            <v>6</v>
          </cell>
        </row>
        <row r="16">
          <cell r="B16" t="str">
            <v>Serreria I</v>
          </cell>
          <cell r="C16" t="str">
            <v>Serrería I</v>
          </cell>
          <cell r="D16">
            <v>55</v>
          </cell>
          <cell r="E16">
            <v>14</v>
          </cell>
          <cell r="F16">
            <v>4</v>
          </cell>
          <cell r="G16">
            <v>0</v>
          </cell>
          <cell r="H16">
            <v>22</v>
          </cell>
          <cell r="I16">
            <v>0</v>
          </cell>
          <cell r="J16">
            <v>3</v>
          </cell>
          <cell r="K16">
            <v>2</v>
          </cell>
          <cell r="L16">
            <v>8</v>
          </cell>
        </row>
        <row r="17">
          <cell r="B17" t="str">
            <v>Natzaret</v>
          </cell>
          <cell r="C17" t="str">
            <v>Nazaret</v>
          </cell>
          <cell r="D17">
            <v>37</v>
          </cell>
          <cell r="E17">
            <v>8</v>
          </cell>
          <cell r="F17">
            <v>2</v>
          </cell>
          <cell r="G17">
            <v>8</v>
          </cell>
          <cell r="H17">
            <v>10</v>
          </cell>
          <cell r="I17">
            <v>0</v>
          </cell>
          <cell r="J17">
            <v>3</v>
          </cell>
          <cell r="K17">
            <v>1</v>
          </cell>
          <cell r="L17">
            <v>3</v>
          </cell>
        </row>
        <row r="18">
          <cell r="B18" t="str">
            <v>Benimàmet</v>
          </cell>
          <cell r="C18" t="str">
            <v>Benimamet</v>
          </cell>
          <cell r="D18">
            <v>36</v>
          </cell>
          <cell r="E18">
            <v>11</v>
          </cell>
          <cell r="F18">
            <v>2</v>
          </cell>
          <cell r="G18">
            <v>0</v>
          </cell>
          <cell r="H18">
            <v>13</v>
          </cell>
          <cell r="I18">
            <v>0</v>
          </cell>
          <cell r="J18">
            <v>2</v>
          </cell>
          <cell r="K18">
            <v>1</v>
          </cell>
          <cell r="L18">
            <v>3</v>
          </cell>
        </row>
        <row r="19">
          <cell r="B19" t="str">
            <v>Campanar</v>
          </cell>
          <cell r="C19" t="str">
            <v>Campanar</v>
          </cell>
          <cell r="D19">
            <v>54</v>
          </cell>
          <cell r="E19">
            <v>14</v>
          </cell>
          <cell r="F19">
            <v>4</v>
          </cell>
          <cell r="G19">
            <v>0</v>
          </cell>
          <cell r="H19">
            <v>18</v>
          </cell>
          <cell r="I19">
            <v>0</v>
          </cell>
          <cell r="J19">
            <v>3</v>
          </cell>
          <cell r="K19">
            <v>2</v>
          </cell>
          <cell r="L19">
            <v>10</v>
          </cell>
        </row>
        <row r="20">
          <cell r="B20" t="str">
            <v>Economista Gay</v>
          </cell>
          <cell r="C20" t="str">
            <v>Economista Gay</v>
          </cell>
          <cell r="D20">
            <v>47</v>
          </cell>
          <cell r="E20">
            <v>12</v>
          </cell>
          <cell r="F20">
            <v>3</v>
          </cell>
          <cell r="G20">
            <v>8</v>
          </cell>
          <cell r="H20">
            <v>13</v>
          </cell>
          <cell r="I20">
            <v>0</v>
          </cell>
          <cell r="J20">
            <v>2</v>
          </cell>
          <cell r="K20">
            <v>0</v>
          </cell>
          <cell r="L20">
            <v>7</v>
          </cell>
        </row>
        <row r="21">
          <cell r="B21" t="str">
            <v>Trinitat</v>
          </cell>
          <cell r="C21" t="str">
            <v>Trinitat</v>
          </cell>
          <cell r="D21">
            <v>76</v>
          </cell>
          <cell r="E21">
            <v>25</v>
          </cell>
          <cell r="F21">
            <v>5</v>
          </cell>
          <cell r="G21">
            <v>5</v>
          </cell>
          <cell r="H21">
            <v>26</v>
          </cell>
          <cell r="I21">
            <v>0</v>
          </cell>
          <cell r="J21">
            <v>1</v>
          </cell>
          <cell r="K21">
            <v>1</v>
          </cell>
          <cell r="L21">
            <v>7</v>
          </cell>
        </row>
        <row r="22">
          <cell r="B22" t="str">
            <v>Azucena Benicalap</v>
          </cell>
          <cell r="C22" t="str">
            <v>Azucena Benicalap</v>
          </cell>
          <cell r="D22">
            <v>33</v>
          </cell>
          <cell r="E22">
            <v>10</v>
          </cell>
          <cell r="F22">
            <v>2</v>
          </cell>
          <cell r="G22">
            <v>0</v>
          </cell>
          <cell r="H22">
            <v>9</v>
          </cell>
          <cell r="I22">
            <v>0</v>
          </cell>
          <cell r="J22">
            <v>3</v>
          </cell>
          <cell r="K22">
            <v>0</v>
          </cell>
          <cell r="L22">
            <v>6</v>
          </cell>
        </row>
        <row r="23">
          <cell r="B23" t="str">
            <v>Miquel Servet</v>
          </cell>
          <cell r="C23" t="str">
            <v>Miguel Servet</v>
          </cell>
          <cell r="D23">
            <v>53</v>
          </cell>
          <cell r="E23">
            <v>14</v>
          </cell>
          <cell r="F23">
            <v>4</v>
          </cell>
          <cell r="G23">
            <v>0</v>
          </cell>
          <cell r="H23">
            <v>18</v>
          </cell>
          <cell r="I23">
            <v>0</v>
          </cell>
          <cell r="J23">
            <v>3</v>
          </cell>
          <cell r="K23">
            <v>2</v>
          </cell>
          <cell r="L23">
            <v>9</v>
          </cell>
        </row>
        <row r="24">
          <cell r="B24" t="str">
            <v>Salvador Allende</v>
          </cell>
          <cell r="C24" t="str">
            <v>Salvador Allende</v>
          </cell>
          <cell r="D24">
            <v>69</v>
          </cell>
          <cell r="E24">
            <v>15</v>
          </cell>
          <cell r="F24">
            <v>5</v>
          </cell>
          <cell r="G24">
            <v>12</v>
          </cell>
          <cell r="H24">
            <v>22</v>
          </cell>
          <cell r="I24">
            <v>0</v>
          </cell>
          <cell r="J24">
            <v>7</v>
          </cell>
          <cell r="K24">
            <v>1</v>
          </cell>
          <cell r="L24">
            <v>5</v>
          </cell>
        </row>
        <row r="25">
          <cell r="B25" t="str">
            <v>Joan XXIII</v>
          </cell>
          <cell r="C25" t="str">
            <v>Juan XXIII</v>
          </cell>
          <cell r="D25">
            <v>41</v>
          </cell>
          <cell r="E25">
            <v>12</v>
          </cell>
          <cell r="F25">
            <v>3</v>
          </cell>
          <cell r="G25">
            <v>0</v>
          </cell>
          <cell r="H25">
            <v>15</v>
          </cell>
          <cell r="I25">
            <v>0</v>
          </cell>
          <cell r="J25">
            <v>2</v>
          </cell>
          <cell r="K25">
            <v>1</v>
          </cell>
          <cell r="L25">
            <v>5</v>
          </cell>
        </row>
        <row r="26">
          <cell r="B26" t="str">
            <v>Nàpols i Sicília</v>
          </cell>
          <cell r="C26" t="str">
            <v>Nápoles y Sicilia</v>
          </cell>
          <cell r="D26">
            <v>35</v>
          </cell>
          <cell r="E26">
            <v>12</v>
          </cell>
          <cell r="F26">
            <v>3</v>
          </cell>
          <cell r="G26">
            <v>0</v>
          </cell>
          <cell r="H26">
            <v>11</v>
          </cell>
          <cell r="I26">
            <v>0</v>
          </cell>
          <cell r="J26">
            <v>2</v>
          </cell>
          <cell r="K26">
            <v>0</v>
          </cell>
          <cell r="L26">
            <v>5</v>
          </cell>
        </row>
        <row r="27">
          <cell r="B27" t="str">
            <v>Guillem de Castro</v>
          </cell>
          <cell r="C27" t="str">
            <v>Guillem de Castro</v>
          </cell>
          <cell r="D27">
            <v>62</v>
          </cell>
          <cell r="E27">
            <v>18</v>
          </cell>
          <cell r="F27">
            <v>5</v>
          </cell>
          <cell r="G27">
            <v>0</v>
          </cell>
          <cell r="H27">
            <v>21</v>
          </cell>
          <cell r="I27">
            <v>0</v>
          </cell>
          <cell r="J27">
            <v>4</v>
          </cell>
          <cell r="K27">
            <v>1</v>
          </cell>
          <cell r="L27">
            <v>11</v>
          </cell>
        </row>
        <row r="28">
          <cell r="B28" t="str">
            <v>Gil i Morte</v>
          </cell>
          <cell r="C28" t="str">
            <v>Gil y Morte</v>
          </cell>
          <cell r="D28">
            <v>44</v>
          </cell>
          <cell r="E28">
            <v>13</v>
          </cell>
          <cell r="F28">
            <v>3</v>
          </cell>
          <cell r="G28">
            <v>0</v>
          </cell>
          <cell r="H28">
            <v>15</v>
          </cell>
          <cell r="I28">
            <v>0</v>
          </cell>
          <cell r="J28">
            <v>3</v>
          </cell>
          <cell r="K28">
            <v>0</v>
          </cell>
          <cell r="L28">
            <v>7</v>
          </cell>
        </row>
        <row r="29">
          <cell r="B29" t="str">
            <v>Nou Moles</v>
          </cell>
          <cell r="C29" t="str">
            <v>Nou Moles</v>
          </cell>
          <cell r="D29">
            <v>92</v>
          </cell>
          <cell r="E29">
            <v>28</v>
          </cell>
          <cell r="F29">
            <v>6</v>
          </cell>
          <cell r="G29">
            <v>0</v>
          </cell>
          <cell r="H29">
            <v>25</v>
          </cell>
          <cell r="I29">
            <v>0</v>
          </cell>
          <cell r="J29">
            <v>12</v>
          </cell>
          <cell r="K29">
            <v>1</v>
          </cell>
          <cell r="L29">
            <v>14</v>
          </cell>
        </row>
        <row r="30">
          <cell r="B30" t="str">
            <v>Fontsanta</v>
          </cell>
          <cell r="C30" t="str">
            <v>Fuensanta</v>
          </cell>
          <cell r="D30">
            <v>34</v>
          </cell>
          <cell r="E30">
            <v>8</v>
          </cell>
          <cell r="F30">
            <v>2</v>
          </cell>
          <cell r="G30">
            <v>0</v>
          </cell>
          <cell r="H30">
            <v>11</v>
          </cell>
          <cell r="I30">
            <v>0</v>
          </cell>
          <cell r="J30">
            <v>3</v>
          </cell>
          <cell r="K30">
            <v>1</v>
          </cell>
          <cell r="L30">
            <v>6</v>
          </cell>
        </row>
        <row r="31">
          <cell r="B31" t="str">
            <v>Sant Isidre</v>
          </cell>
          <cell r="C31" t="str">
            <v>San Isidro</v>
          </cell>
          <cell r="D31">
            <v>43</v>
          </cell>
          <cell r="E31">
            <v>11</v>
          </cell>
          <cell r="F31">
            <v>3</v>
          </cell>
          <cell r="G31">
            <v>0</v>
          </cell>
          <cell r="H31">
            <v>15</v>
          </cell>
          <cell r="I31">
            <v>0</v>
          </cell>
          <cell r="J31">
            <v>5</v>
          </cell>
          <cell r="K31">
            <v>1</v>
          </cell>
          <cell r="L31">
            <v>6</v>
          </cell>
        </row>
        <row r="32">
          <cell r="B32" t="str">
            <v>Russafa</v>
          </cell>
          <cell r="C32" t="str">
            <v>Russafa</v>
          </cell>
          <cell r="D32">
            <v>52</v>
          </cell>
          <cell r="E32">
            <v>15</v>
          </cell>
          <cell r="F32">
            <v>4</v>
          </cell>
          <cell r="G32">
            <v>0</v>
          </cell>
          <cell r="H32">
            <v>17</v>
          </cell>
          <cell r="I32">
            <v>0</v>
          </cell>
          <cell r="J32">
            <v>3</v>
          </cell>
          <cell r="K32">
            <v>1</v>
          </cell>
          <cell r="L32">
            <v>10</v>
          </cell>
        </row>
        <row r="33">
          <cell r="B33" t="str">
            <v>Pare Jofré</v>
          </cell>
          <cell r="C33" t="str">
            <v>Pare Jofré</v>
          </cell>
          <cell r="D33">
            <v>72</v>
          </cell>
          <cell r="E33">
            <v>18</v>
          </cell>
          <cell r="F33">
            <v>6</v>
          </cell>
          <cell r="G33">
            <v>0</v>
          </cell>
          <cell r="H33">
            <v>27</v>
          </cell>
          <cell r="I33">
            <v>0</v>
          </cell>
          <cell r="J33">
            <v>9</v>
          </cell>
          <cell r="K33">
            <v>1</v>
          </cell>
          <cell r="L33">
            <v>8</v>
          </cell>
        </row>
        <row r="34">
          <cell r="B34" t="str">
            <v>Plaça Segòvia</v>
          </cell>
          <cell r="C34" t="str">
            <v>Plaza Segovia</v>
          </cell>
          <cell r="D34">
            <v>60</v>
          </cell>
          <cell r="E34">
            <v>13</v>
          </cell>
          <cell r="F34">
            <v>5</v>
          </cell>
          <cell r="G34">
            <v>0</v>
          </cell>
          <cell r="H34">
            <v>23</v>
          </cell>
          <cell r="I34">
            <v>1</v>
          </cell>
          <cell r="J34">
            <v>6</v>
          </cell>
          <cell r="K34">
            <v>1</v>
          </cell>
          <cell r="L34">
            <v>8</v>
          </cell>
        </row>
        <row r="35">
          <cell r="B35" t="str">
            <v>Ing. J. Benlloch</v>
          </cell>
          <cell r="C35" t="str">
            <v>Ing. J. Benlloch</v>
          </cell>
          <cell r="D35">
            <v>71</v>
          </cell>
          <cell r="E35">
            <v>17</v>
          </cell>
          <cell r="F35">
            <v>4</v>
          </cell>
          <cell r="G35">
            <v>9</v>
          </cell>
          <cell r="H35">
            <v>20</v>
          </cell>
          <cell r="I35">
            <v>0</v>
          </cell>
          <cell r="J35">
            <v>6</v>
          </cell>
          <cell r="K35">
            <v>0</v>
          </cell>
          <cell r="L35">
            <v>11</v>
          </cell>
        </row>
        <row r="36">
          <cell r="B36" t="str">
            <v>Font Sant Lluís</v>
          </cell>
          <cell r="C36" t="str">
            <v>Font Sant Lluís</v>
          </cell>
          <cell r="D36">
            <v>107</v>
          </cell>
          <cell r="E36">
            <v>24</v>
          </cell>
          <cell r="F36">
            <v>7</v>
          </cell>
          <cell r="G36">
            <v>17</v>
          </cell>
          <cell r="H36">
            <v>30</v>
          </cell>
          <cell r="I36">
            <v>2</v>
          </cell>
          <cell r="J36">
            <v>6</v>
          </cell>
          <cell r="K36">
            <v>1</v>
          </cell>
          <cell r="L36">
            <v>10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>
        <row r="2">
          <cell r="B2" t="str">
            <v>2.34. Altres assistències. Personal. 2015</v>
          </cell>
        </row>
        <row r="3">
          <cell r="B3" t="str">
            <v>2.34. Otras asistencias. Personal. 2015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">
          <cell r="B2" t="str">
            <v>5.2. Inhumacions efectuades per grups d'edat i sexe. 2014</v>
          </cell>
        </row>
        <row r="3">
          <cell r="B3" t="str">
            <v>5.2. Inhumaciones efectuadas por grupos de edad y sexo. 2014</v>
          </cell>
        </row>
      </sheetData>
      <sheetData sheetId="83"/>
      <sheetData sheetId="84"/>
      <sheetData sheetId="85"/>
      <sheetData sheetId="86">
        <row r="2">
          <cell r="B2" t="str">
            <v>5.4. Inhumacions i incineracions efectuades per mesos. 2014</v>
          </cell>
        </row>
        <row r="3">
          <cell r="B3" t="str">
            <v>5.4. Inhumaciones e incineraciones efectuadas por meses. 2014</v>
          </cell>
        </row>
        <row r="5">
          <cell r="D5" t="str">
            <v>Total</v>
          </cell>
          <cell r="E5" t="str">
            <v>Gener</v>
          </cell>
          <cell r="F5" t="str">
            <v>Febrer</v>
          </cell>
          <cell r="G5" t="str">
            <v>Març</v>
          </cell>
          <cell r="H5" t="str">
            <v>Abril</v>
          </cell>
          <cell r="I5" t="str">
            <v>Maig</v>
          </cell>
          <cell r="J5" t="str">
            <v>Juny</v>
          </cell>
          <cell r="K5" t="str">
            <v>Juliol</v>
          </cell>
          <cell r="L5" t="str">
            <v>Agost</v>
          </cell>
          <cell r="M5" t="str">
            <v>Setembre</v>
          </cell>
          <cell r="N5" t="str">
            <v>Octubre</v>
          </cell>
        </row>
        <row r="6">
          <cell r="D6" t="str">
            <v>Total</v>
          </cell>
          <cell r="E6" t="str">
            <v>Enero</v>
          </cell>
          <cell r="F6" t="str">
            <v>Febrero</v>
          </cell>
          <cell r="G6" t="str">
            <v>Marzo</v>
          </cell>
          <cell r="H6" t="str">
            <v>Abril</v>
          </cell>
          <cell r="I6" t="str">
            <v>Mayo</v>
          </cell>
          <cell r="J6" t="str">
            <v>Junio</v>
          </cell>
          <cell r="K6" t="str">
            <v>Julio</v>
          </cell>
          <cell r="L6" t="str">
            <v>Agosto</v>
          </cell>
          <cell r="M6" t="str">
            <v>Septiembre</v>
          </cell>
          <cell r="N6" t="str">
            <v>Octubre</v>
          </cell>
        </row>
        <row r="7">
          <cell r="B7" t="str">
            <v>Inhumacions</v>
          </cell>
          <cell r="C7" t="str">
            <v>Inhumaciones</v>
          </cell>
          <cell r="D7">
            <v>3807</v>
          </cell>
          <cell r="E7">
            <v>432</v>
          </cell>
          <cell r="F7">
            <v>315</v>
          </cell>
          <cell r="G7">
            <v>368</v>
          </cell>
          <cell r="H7">
            <v>303</v>
          </cell>
          <cell r="I7">
            <v>295</v>
          </cell>
          <cell r="J7">
            <v>292</v>
          </cell>
          <cell r="K7">
            <v>291</v>
          </cell>
          <cell r="L7">
            <v>273</v>
          </cell>
          <cell r="M7">
            <v>279</v>
          </cell>
          <cell r="N7">
            <v>298</v>
          </cell>
        </row>
        <row r="8">
          <cell r="B8" t="str">
            <v>Incineracions</v>
          </cell>
          <cell r="C8" t="str">
            <v>Incineraciones</v>
          </cell>
          <cell r="D8">
            <v>4596</v>
          </cell>
          <cell r="E8">
            <v>465</v>
          </cell>
          <cell r="F8">
            <v>369</v>
          </cell>
          <cell r="G8">
            <v>414</v>
          </cell>
          <cell r="H8">
            <v>388</v>
          </cell>
          <cell r="I8">
            <v>382</v>
          </cell>
          <cell r="J8">
            <v>373</v>
          </cell>
          <cell r="K8">
            <v>371</v>
          </cell>
          <cell r="L8">
            <v>330</v>
          </cell>
          <cell r="M8">
            <v>349</v>
          </cell>
          <cell r="N8">
            <v>392</v>
          </cell>
        </row>
      </sheetData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5"/>
      <sheetName val="2"/>
      <sheetName val="2.1"/>
      <sheetName val="2.2"/>
      <sheetName val="2.3"/>
      <sheetName val="2.4"/>
      <sheetName val="2.5"/>
      <sheetName val="2.6"/>
      <sheetName val="2.6 graf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3"/>
      <sheetName val="3.1"/>
      <sheetName val="3.2"/>
      <sheetName val="3.3"/>
      <sheetName val="4"/>
      <sheetName val="4.1"/>
      <sheetName val="4.2"/>
      <sheetName val="4.3"/>
      <sheetName val="5"/>
      <sheetName val="5.1"/>
      <sheetName val="5.2"/>
      <sheetName val="6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6.11"/>
      <sheetName val="6.12"/>
      <sheetName val="6.13"/>
      <sheetName val="6.14"/>
      <sheetName val="6.15"/>
      <sheetName val="7"/>
      <sheetName val="7.1"/>
      <sheetName val="7.2"/>
      <sheetName val="7.3"/>
      <sheetName val="7.4"/>
      <sheetName val="7.5"/>
      <sheetName val="7.6"/>
      <sheetName val="7.6 graf"/>
      <sheetName val="8"/>
      <sheetName val="8.1"/>
      <sheetName val="8.2"/>
      <sheetName val="8.3"/>
    </sheetNames>
    <sheetDataSet>
      <sheetData sheetId="0" refreshError="1"/>
      <sheetData sheetId="1">
        <row r="1">
          <cell r="A1" t="str">
            <v>1.1. Vacunacions efectuades segons tipus als centres sanitaris d'atenció primaria. 2003</v>
          </cell>
        </row>
        <row r="2">
          <cell r="A2" t="str">
            <v>1.1. Vacunaciones efectuadas según tipo en los centros sanitarios de atención primaria. 2003</v>
          </cell>
        </row>
        <row r="4">
          <cell r="B4" t="str">
            <v>DTPa</v>
          </cell>
          <cell r="C4" t="str">
            <v>VPO</v>
          </cell>
          <cell r="D4" t="str">
            <v>SPR</v>
          </cell>
          <cell r="E4" t="str">
            <v>VHB</v>
          </cell>
          <cell r="F4" t="str">
            <v>TD</v>
          </cell>
          <cell r="G4" t="str">
            <v>HIB</v>
          </cell>
          <cell r="H4" t="str">
            <v>MC</v>
          </cell>
          <cell r="I4" t="str">
            <v>PERSONES VACUNADES</v>
          </cell>
        </row>
        <row r="5">
          <cell r="A5" t="str">
            <v>C.S. Benimaclet</v>
          </cell>
          <cell r="B5">
            <v>1238</v>
          </cell>
          <cell r="C5">
            <v>1279</v>
          </cell>
          <cell r="D5">
            <v>620</v>
          </cell>
          <cell r="E5">
            <v>1449</v>
          </cell>
          <cell r="F5">
            <v>1055</v>
          </cell>
          <cell r="G5">
            <v>976</v>
          </cell>
          <cell r="H5">
            <v>2124</v>
          </cell>
          <cell r="I5">
            <v>2448</v>
          </cell>
        </row>
        <row r="6">
          <cell r="A6" t="str">
            <v xml:space="preserve">C.S. Salvador Pau </v>
          </cell>
          <cell r="B6">
            <v>724</v>
          </cell>
          <cell r="C6">
            <v>729</v>
          </cell>
          <cell r="D6">
            <v>359</v>
          </cell>
          <cell r="E6">
            <v>763</v>
          </cell>
          <cell r="F6">
            <v>607</v>
          </cell>
          <cell r="G6">
            <v>577</v>
          </cell>
          <cell r="H6">
            <v>1530</v>
          </cell>
          <cell r="I6">
            <v>1798</v>
          </cell>
        </row>
        <row r="7">
          <cell r="A7" t="str">
            <v xml:space="preserve">Cons. Xile </v>
          </cell>
          <cell r="B7">
            <v>553</v>
          </cell>
          <cell r="C7">
            <v>565</v>
          </cell>
          <cell r="D7">
            <v>265</v>
          </cell>
          <cell r="E7">
            <v>638</v>
          </cell>
          <cell r="F7">
            <v>289</v>
          </cell>
          <cell r="G7">
            <v>413</v>
          </cell>
          <cell r="H7">
            <v>1276</v>
          </cell>
          <cell r="I7">
            <v>1437</v>
          </cell>
        </row>
        <row r="8">
          <cell r="A8" t="str">
            <v>C.S. Serreria II</v>
          </cell>
          <cell r="B8">
            <v>699</v>
          </cell>
          <cell r="C8">
            <v>705</v>
          </cell>
          <cell r="D8">
            <v>364</v>
          </cell>
          <cell r="E8">
            <v>422</v>
          </cell>
          <cell r="F8">
            <v>354</v>
          </cell>
          <cell r="G8">
            <v>549</v>
          </cell>
          <cell r="H8">
            <v>1116</v>
          </cell>
          <cell r="I8">
            <v>1329</v>
          </cell>
        </row>
        <row r="9">
          <cell r="A9" t="str">
            <v xml:space="preserve">C.S. Rep. Argentina </v>
          </cell>
          <cell r="B9">
            <v>397</v>
          </cell>
          <cell r="C9">
            <v>392</v>
          </cell>
          <cell r="D9">
            <v>176</v>
          </cell>
          <cell r="E9">
            <v>433</v>
          </cell>
          <cell r="F9">
            <v>288</v>
          </cell>
          <cell r="G9">
            <v>299</v>
          </cell>
          <cell r="H9">
            <v>937</v>
          </cell>
          <cell r="I9">
            <v>1270</v>
          </cell>
        </row>
        <row r="10">
          <cell r="A10" t="str">
            <v xml:space="preserve">C.S. Serreria I </v>
          </cell>
          <cell r="B10">
            <v>1167</v>
          </cell>
          <cell r="C10">
            <v>1143</v>
          </cell>
          <cell r="D10">
            <v>514</v>
          </cell>
          <cell r="E10">
            <v>643</v>
          </cell>
          <cell r="F10">
            <v>688</v>
          </cell>
          <cell r="G10">
            <v>942</v>
          </cell>
          <cell r="H10">
            <v>1087</v>
          </cell>
          <cell r="I10">
            <v>1431</v>
          </cell>
        </row>
        <row r="11">
          <cell r="A11" t="str">
            <v>C.S. Nazaret</v>
          </cell>
          <cell r="B11">
            <v>319</v>
          </cell>
          <cell r="C11">
            <v>314</v>
          </cell>
          <cell r="D11">
            <v>170</v>
          </cell>
          <cell r="E11">
            <v>198</v>
          </cell>
          <cell r="F11">
            <v>257</v>
          </cell>
          <cell r="G11">
            <v>243</v>
          </cell>
          <cell r="H11">
            <v>433</v>
          </cell>
          <cell r="I11">
            <v>577</v>
          </cell>
        </row>
        <row r="12">
          <cell r="A12" t="str">
            <v>C.S. Benimàmet</v>
          </cell>
          <cell r="B12">
            <v>381</v>
          </cell>
          <cell r="C12">
            <v>382</v>
          </cell>
          <cell r="D12">
            <v>170</v>
          </cell>
          <cell r="E12">
            <v>195</v>
          </cell>
          <cell r="F12">
            <v>59</v>
          </cell>
          <cell r="G12">
            <v>305</v>
          </cell>
          <cell r="H12">
            <v>322</v>
          </cell>
          <cell r="I12">
            <v>389</v>
          </cell>
        </row>
        <row r="13">
          <cell r="A13" t="str">
            <v xml:space="preserve">Cons. Campanar </v>
          </cell>
          <cell r="B13">
            <v>776</v>
          </cell>
          <cell r="C13">
            <v>771</v>
          </cell>
          <cell r="D13">
            <v>339</v>
          </cell>
          <cell r="E13">
            <v>805</v>
          </cell>
          <cell r="F13">
            <v>596</v>
          </cell>
          <cell r="G13">
            <v>627</v>
          </cell>
          <cell r="H13">
            <v>1034</v>
          </cell>
          <cell r="I13">
            <v>1043</v>
          </cell>
        </row>
        <row r="14">
          <cell r="A14" t="str">
            <v xml:space="preserve">C.S. Economista Gay </v>
          </cell>
          <cell r="B14">
            <v>807</v>
          </cell>
          <cell r="C14">
            <v>823</v>
          </cell>
          <cell r="D14">
            <v>377</v>
          </cell>
          <cell r="E14">
            <v>924</v>
          </cell>
          <cell r="F14">
            <v>880</v>
          </cell>
          <cell r="G14">
            <v>655</v>
          </cell>
          <cell r="H14">
            <v>1274</v>
          </cell>
          <cell r="I14">
            <v>1254</v>
          </cell>
        </row>
        <row r="15">
          <cell r="A15" t="str">
            <v xml:space="preserve">C.S. Trinitat </v>
          </cell>
          <cell r="B15">
            <v>732</v>
          </cell>
          <cell r="C15">
            <v>733</v>
          </cell>
          <cell r="D15">
            <v>279</v>
          </cell>
          <cell r="E15">
            <v>517</v>
          </cell>
          <cell r="F15">
            <v>380</v>
          </cell>
          <cell r="G15">
            <v>606</v>
          </cell>
          <cell r="H15">
            <v>773</v>
          </cell>
          <cell r="I15">
            <v>905</v>
          </cell>
        </row>
        <row r="16">
          <cell r="A16" t="str">
            <v xml:space="preserve">Cons. Bilbao </v>
          </cell>
          <cell r="B16">
            <v>186</v>
          </cell>
          <cell r="C16">
            <v>191</v>
          </cell>
          <cell r="D16">
            <v>94</v>
          </cell>
          <cell r="E16">
            <v>138</v>
          </cell>
          <cell r="F16">
            <v>177</v>
          </cell>
          <cell r="G16">
            <v>147</v>
          </cell>
          <cell r="H16">
            <v>191</v>
          </cell>
          <cell r="I16">
            <v>292</v>
          </cell>
        </row>
        <row r="17">
          <cell r="A17" t="str">
            <v xml:space="preserve">C.S. Benicalap </v>
          </cell>
          <cell r="B17">
            <v>170</v>
          </cell>
          <cell r="C17">
            <v>173</v>
          </cell>
          <cell r="D17">
            <v>77</v>
          </cell>
          <cell r="E17">
            <v>146</v>
          </cell>
          <cell r="F17">
            <v>237</v>
          </cell>
          <cell r="G17">
            <v>135</v>
          </cell>
          <cell r="H17">
            <v>494</v>
          </cell>
          <cell r="I17">
            <v>601</v>
          </cell>
        </row>
        <row r="18">
          <cell r="A18" t="str">
            <v xml:space="preserve">C.S. Salvador Allende </v>
          </cell>
          <cell r="B18">
            <v>1237</v>
          </cell>
          <cell r="C18">
            <v>1266</v>
          </cell>
          <cell r="D18">
            <v>639</v>
          </cell>
          <cell r="E18">
            <v>870</v>
          </cell>
          <cell r="F18">
            <v>274</v>
          </cell>
          <cell r="G18">
            <v>950</v>
          </cell>
          <cell r="H18">
            <v>1471</v>
          </cell>
          <cell r="I18">
            <v>1495</v>
          </cell>
        </row>
        <row r="19">
          <cell r="A19" t="str">
            <v xml:space="preserve">Cons. Arquitecto Tolsà </v>
          </cell>
          <cell r="B19">
            <v>275</v>
          </cell>
          <cell r="C19">
            <v>300</v>
          </cell>
          <cell r="D19">
            <v>188</v>
          </cell>
          <cell r="E19">
            <v>222</v>
          </cell>
          <cell r="F19">
            <v>270</v>
          </cell>
          <cell r="G19">
            <v>196</v>
          </cell>
          <cell r="H19">
            <v>327</v>
          </cell>
          <cell r="I19">
            <v>371</v>
          </cell>
        </row>
        <row r="20">
          <cell r="A20" t="str">
            <v xml:space="preserve">C.S. Marco Merenciano </v>
          </cell>
          <cell r="B20">
            <v>938</v>
          </cell>
          <cell r="C20">
            <v>958</v>
          </cell>
          <cell r="D20">
            <v>403</v>
          </cell>
          <cell r="E20">
            <v>566</v>
          </cell>
          <cell r="F20">
            <v>471</v>
          </cell>
          <cell r="G20">
            <v>762</v>
          </cell>
          <cell r="H20">
            <v>976</v>
          </cell>
          <cell r="I20">
            <v>1019</v>
          </cell>
        </row>
        <row r="21">
          <cell r="A21" t="str">
            <v xml:space="preserve">Hospital General </v>
          </cell>
          <cell r="B21">
            <v>78</v>
          </cell>
          <cell r="C21">
            <v>78</v>
          </cell>
          <cell r="D21">
            <v>28</v>
          </cell>
          <cell r="E21">
            <v>39</v>
          </cell>
          <cell r="F21">
            <v>13</v>
          </cell>
          <cell r="G21">
            <v>68</v>
          </cell>
          <cell r="H21">
            <v>98</v>
          </cell>
          <cell r="I21">
            <v>99</v>
          </cell>
        </row>
        <row r="22">
          <cell r="A22" t="str">
            <v xml:space="preserve">Cons. Nàpols i Sicília </v>
          </cell>
          <cell r="B22">
            <v>603</v>
          </cell>
          <cell r="C22">
            <v>605</v>
          </cell>
          <cell r="D22">
            <v>229</v>
          </cell>
          <cell r="E22">
            <v>715</v>
          </cell>
          <cell r="F22">
            <v>650</v>
          </cell>
          <cell r="G22">
            <v>500</v>
          </cell>
          <cell r="H22">
            <v>839</v>
          </cell>
          <cell r="I22">
            <v>1063</v>
          </cell>
        </row>
        <row r="23">
          <cell r="A23" t="str">
            <v xml:space="preserve">Cons. Pere Bonfill </v>
          </cell>
          <cell r="B23">
            <v>949</v>
          </cell>
          <cell r="C23">
            <v>972</v>
          </cell>
          <cell r="D23">
            <v>411</v>
          </cell>
          <cell r="E23">
            <v>585</v>
          </cell>
          <cell r="F23">
            <v>554</v>
          </cell>
          <cell r="G23">
            <v>760</v>
          </cell>
          <cell r="H23">
            <v>906</v>
          </cell>
          <cell r="I23">
            <v>1012</v>
          </cell>
        </row>
        <row r="24">
          <cell r="A24" t="str">
            <v xml:space="preserve">Cons. Gil i Morte </v>
          </cell>
          <cell r="B24">
            <v>738</v>
          </cell>
          <cell r="C24">
            <v>726</v>
          </cell>
          <cell r="D24">
            <v>292</v>
          </cell>
          <cell r="E24">
            <v>893</v>
          </cell>
          <cell r="F24">
            <v>712</v>
          </cell>
          <cell r="G24">
            <v>566</v>
          </cell>
          <cell r="H24">
            <v>1460</v>
          </cell>
          <cell r="I24">
            <v>1626</v>
          </cell>
        </row>
        <row r="25">
          <cell r="A25" t="str">
            <v xml:space="preserve">C.S. Pintor Stolz </v>
          </cell>
          <cell r="B25">
            <v>1759</v>
          </cell>
          <cell r="C25">
            <v>1827</v>
          </cell>
          <cell r="D25">
            <v>774</v>
          </cell>
          <cell r="E25">
            <v>1389</v>
          </cell>
          <cell r="F25">
            <v>1254</v>
          </cell>
          <cell r="G25">
            <v>1429</v>
          </cell>
          <cell r="H25">
            <v>2196</v>
          </cell>
          <cell r="I25">
            <v>2126</v>
          </cell>
        </row>
        <row r="26">
          <cell r="A26" t="str">
            <v xml:space="preserve">C.S. Fontsanta </v>
          </cell>
          <cell r="B26">
            <v>538</v>
          </cell>
          <cell r="C26">
            <v>547</v>
          </cell>
          <cell r="D26">
            <v>228</v>
          </cell>
          <cell r="E26">
            <v>845</v>
          </cell>
          <cell r="F26">
            <v>474</v>
          </cell>
          <cell r="G26">
            <v>426</v>
          </cell>
          <cell r="H26">
            <v>587</v>
          </cell>
          <cell r="I26">
            <v>982</v>
          </cell>
        </row>
        <row r="27">
          <cell r="A27" t="str">
            <v xml:space="preserve">C.S. Russafa </v>
          </cell>
          <cell r="B27">
            <v>1009</v>
          </cell>
          <cell r="C27">
            <v>998</v>
          </cell>
          <cell r="D27">
            <v>433</v>
          </cell>
          <cell r="E27">
            <v>975</v>
          </cell>
          <cell r="F27">
            <v>871</v>
          </cell>
          <cell r="G27">
            <v>776</v>
          </cell>
          <cell r="H27">
            <v>2096</v>
          </cell>
          <cell r="I27">
            <v>2325</v>
          </cell>
        </row>
        <row r="28">
          <cell r="A28" t="str">
            <v>C.S. Pare Jofré</v>
          </cell>
          <cell r="B28">
            <v>1755</v>
          </cell>
          <cell r="C28">
            <v>1913</v>
          </cell>
          <cell r="D28">
            <v>635</v>
          </cell>
          <cell r="E28">
            <v>1448</v>
          </cell>
          <cell r="F28">
            <v>877</v>
          </cell>
          <cell r="G28">
            <v>1398</v>
          </cell>
          <cell r="H28">
            <v>1773</v>
          </cell>
          <cell r="I28">
            <v>2039</v>
          </cell>
        </row>
        <row r="29">
          <cell r="A29" t="str">
            <v xml:space="preserve">Cons. Vicente Clavel </v>
          </cell>
          <cell r="B29">
            <v>1147</v>
          </cell>
          <cell r="C29">
            <v>1150</v>
          </cell>
          <cell r="D29">
            <v>578</v>
          </cell>
          <cell r="E29">
            <v>1421</v>
          </cell>
          <cell r="F29">
            <v>914</v>
          </cell>
          <cell r="G29">
            <v>863</v>
          </cell>
          <cell r="H29">
            <v>1217</v>
          </cell>
          <cell r="I29">
            <v>1782</v>
          </cell>
        </row>
        <row r="30">
          <cell r="A30" t="str">
            <v>C.S. Plaça Segòvia</v>
          </cell>
          <cell r="B30">
            <v>1598</v>
          </cell>
          <cell r="C30">
            <v>1616</v>
          </cell>
          <cell r="D30">
            <v>740</v>
          </cell>
          <cell r="E30">
            <v>1363</v>
          </cell>
          <cell r="F30">
            <v>909</v>
          </cell>
          <cell r="G30">
            <v>1277</v>
          </cell>
          <cell r="H30">
            <v>1526</v>
          </cell>
          <cell r="I30">
            <v>1545</v>
          </cell>
        </row>
        <row r="31">
          <cell r="A31" t="str">
            <v xml:space="preserve">C.S. Enginyer J. Benlloch </v>
          </cell>
          <cell r="B31">
            <v>1729</v>
          </cell>
          <cell r="C31">
            <v>1746</v>
          </cell>
          <cell r="D31">
            <v>746</v>
          </cell>
          <cell r="E31">
            <v>1274</v>
          </cell>
          <cell r="F31">
            <v>731</v>
          </cell>
          <cell r="G31">
            <v>1397</v>
          </cell>
          <cell r="H31">
            <v>1369</v>
          </cell>
          <cell r="I31">
            <v>1567</v>
          </cell>
        </row>
        <row r="32">
          <cell r="A32" t="str">
            <v>C.S. Fonteta S. LLuís</v>
          </cell>
          <cell r="B32">
            <v>1311</v>
          </cell>
          <cell r="C32">
            <v>1374</v>
          </cell>
          <cell r="D32">
            <v>685</v>
          </cell>
          <cell r="E32">
            <v>1514</v>
          </cell>
          <cell r="F32">
            <v>1501</v>
          </cell>
          <cell r="G32">
            <v>1024</v>
          </cell>
          <cell r="H32">
            <v>1902</v>
          </cell>
          <cell r="I32">
            <v>2286</v>
          </cell>
        </row>
        <row r="33">
          <cell r="A33" t="str">
            <v xml:space="preserve">Cons. LLuís Oliag </v>
          </cell>
          <cell r="B33">
            <v>553</v>
          </cell>
          <cell r="C33">
            <v>557</v>
          </cell>
          <cell r="D33">
            <v>247</v>
          </cell>
          <cell r="E33">
            <v>420</v>
          </cell>
          <cell r="F33">
            <v>688</v>
          </cell>
          <cell r="G33">
            <v>454</v>
          </cell>
          <cell r="H33">
            <v>939</v>
          </cell>
          <cell r="I33">
            <v>1078</v>
          </cell>
        </row>
        <row r="34">
          <cell r="A34" t="str">
            <v xml:space="preserve">C.S. San Marcel.lí </v>
          </cell>
          <cell r="B34">
            <v>864</v>
          </cell>
          <cell r="C34">
            <v>892</v>
          </cell>
          <cell r="D34">
            <v>392</v>
          </cell>
          <cell r="E34">
            <v>859</v>
          </cell>
          <cell r="F34">
            <v>850</v>
          </cell>
          <cell r="G34">
            <v>689</v>
          </cell>
          <cell r="H34">
            <v>826</v>
          </cell>
          <cell r="I34">
            <v>1075</v>
          </cell>
        </row>
        <row r="35">
          <cell r="A35" t="str">
            <v>C.S. Castellar-Oliveral</v>
          </cell>
          <cell r="B35">
            <v>314</v>
          </cell>
          <cell r="C35">
            <v>314</v>
          </cell>
          <cell r="D35">
            <v>126</v>
          </cell>
          <cell r="E35">
            <v>465</v>
          </cell>
          <cell r="F35">
            <v>402</v>
          </cell>
          <cell r="G35">
            <v>255</v>
          </cell>
          <cell r="H35">
            <v>313</v>
          </cell>
          <cell r="I35">
            <v>437</v>
          </cell>
        </row>
        <row r="36">
          <cell r="A36" t="str">
            <v>Cons. Carretera Artes</v>
          </cell>
          <cell r="B36">
            <v>369</v>
          </cell>
          <cell r="C36">
            <v>360</v>
          </cell>
          <cell r="D36">
            <v>208</v>
          </cell>
          <cell r="E36">
            <v>164</v>
          </cell>
          <cell r="F36">
            <v>333</v>
          </cell>
          <cell r="G36">
            <v>274</v>
          </cell>
          <cell r="H36">
            <v>503</v>
          </cell>
          <cell r="I36">
            <v>510</v>
          </cell>
        </row>
        <row r="37">
          <cell r="A37" t="str">
            <v>Total</v>
          </cell>
          <cell r="B37">
            <v>25913</v>
          </cell>
          <cell r="C37">
            <v>26399</v>
          </cell>
          <cell r="D37">
            <v>11786</v>
          </cell>
          <cell r="E37">
            <v>23298</v>
          </cell>
          <cell r="F37">
            <v>18615</v>
          </cell>
          <cell r="G37">
            <v>20538</v>
          </cell>
          <cell r="H37">
            <v>33915</v>
          </cell>
          <cell r="I37">
            <v>39211</v>
          </cell>
        </row>
        <row r="38">
          <cell r="A38" t="str">
            <v>Font:  Direcció General de Salut Pública. Conselleria de Sanitat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2.21. Centres d'atenció primària. Consultoris i centres amb el model tradicional. Indicadors de Medicina General i Pediatria.  2003</v>
          </cell>
        </row>
        <row r="2">
          <cell r="A2" t="str">
            <v>2.21. Centros de atención primaria. Consultorios y centros con el modelo tradicional. Indicadores de Medicina General y Pediatría.  2003</v>
          </cell>
        </row>
        <row r="4">
          <cell r="B4" t="str">
            <v>Medicina General</v>
          </cell>
          <cell r="F4" t="str">
            <v>Pediatria</v>
          </cell>
        </row>
        <row r="5">
          <cell r="B5" t="str">
            <v>Pressió Assistencial</v>
          </cell>
          <cell r="C5" t="str">
            <v>Nombre de Consultes</v>
          </cell>
          <cell r="D5" t="str">
            <v>Primeres Consultes</v>
          </cell>
          <cell r="E5" t="str">
            <v>% resolució</v>
          </cell>
          <cell r="F5" t="str">
            <v>Pressió Assistencial</v>
          </cell>
          <cell r="G5" t="str">
            <v>Nombre de Consultes</v>
          </cell>
        </row>
        <row r="6">
          <cell r="A6" t="str">
            <v>Consultoris Complementaris i E.A.P.</v>
          </cell>
          <cell r="B6">
            <v>45.9</v>
          </cell>
          <cell r="C6">
            <v>55951</v>
          </cell>
          <cell r="D6">
            <v>26812</v>
          </cell>
          <cell r="E6">
            <v>93.2</v>
          </cell>
          <cell r="F6">
            <v>20.399999999999999</v>
          </cell>
          <cell r="G6">
            <v>9108</v>
          </cell>
        </row>
        <row r="7">
          <cell r="A7" t="str">
            <v>Xile</v>
          </cell>
          <cell r="B7">
            <v>36.200000000000003</v>
          </cell>
          <cell r="C7">
            <v>3727</v>
          </cell>
          <cell r="D7">
            <v>2342</v>
          </cell>
          <cell r="E7">
            <v>97.9</v>
          </cell>
          <cell r="F7">
            <v>20.3</v>
          </cell>
          <cell r="G7">
            <v>348</v>
          </cell>
        </row>
        <row r="8">
          <cell r="A8" t="str">
            <v>L'Alguer</v>
          </cell>
          <cell r="B8">
            <v>55.1</v>
          </cell>
          <cell r="C8">
            <v>3144</v>
          </cell>
          <cell r="D8">
            <v>1364</v>
          </cell>
          <cell r="E8">
            <v>91.5</v>
          </cell>
          <cell r="F8" t="str">
            <v>-</v>
          </cell>
          <cell r="G8" t="str">
            <v>-</v>
          </cell>
        </row>
        <row r="9">
          <cell r="A9" t="str">
            <v>Massarrojos</v>
          </cell>
          <cell r="B9">
            <v>75.599999999999994</v>
          </cell>
          <cell r="C9">
            <v>1538</v>
          </cell>
          <cell r="D9">
            <v>270</v>
          </cell>
          <cell r="E9">
            <v>92.1</v>
          </cell>
          <cell r="F9" t="str">
            <v>-</v>
          </cell>
          <cell r="G9" t="str">
            <v>-</v>
          </cell>
        </row>
        <row r="10">
          <cell r="A10" t="str">
            <v>Campanar</v>
          </cell>
          <cell r="B10">
            <v>45</v>
          </cell>
          <cell r="C10">
            <v>3783</v>
          </cell>
          <cell r="D10">
            <v>1811</v>
          </cell>
          <cell r="E10">
            <v>94.7</v>
          </cell>
          <cell r="F10">
            <v>20.399999999999999</v>
          </cell>
          <cell r="G10">
            <v>453</v>
          </cell>
        </row>
        <row r="11">
          <cell r="A11" t="str">
            <v>Tendetes</v>
          </cell>
          <cell r="B11">
            <v>41.2</v>
          </cell>
          <cell r="C11">
            <v>4726</v>
          </cell>
          <cell r="D11">
            <v>2298</v>
          </cell>
          <cell r="E11">
            <v>94.2</v>
          </cell>
          <cell r="F11">
            <v>17.899999999999999</v>
          </cell>
          <cell r="G11">
            <v>657</v>
          </cell>
        </row>
        <row r="12">
          <cell r="A12" t="str">
            <v>Bilbao</v>
          </cell>
          <cell r="B12">
            <v>45.7</v>
          </cell>
          <cell r="C12">
            <v>3653</v>
          </cell>
          <cell r="D12">
            <v>1799</v>
          </cell>
          <cell r="E12">
            <v>96.9</v>
          </cell>
          <cell r="F12">
            <v>28.9</v>
          </cell>
          <cell r="G12">
            <v>674</v>
          </cell>
        </row>
        <row r="13">
          <cell r="A13" t="str">
            <v>Pintor Matarana</v>
          </cell>
          <cell r="B13" t="str">
            <v>-</v>
          </cell>
          <cell r="C13" t="str">
            <v>-</v>
          </cell>
          <cell r="D13" t="str">
            <v>-</v>
          </cell>
          <cell r="E13" t="str">
            <v>-</v>
          </cell>
          <cell r="F13">
            <v>37.4</v>
          </cell>
          <cell r="G13">
            <v>3609</v>
          </cell>
        </row>
        <row r="14">
          <cell r="A14" t="str">
            <v>Arquitecte Tolsa</v>
          </cell>
          <cell r="B14">
            <v>47.7</v>
          </cell>
          <cell r="C14">
            <v>3562</v>
          </cell>
          <cell r="D14">
            <v>1718</v>
          </cell>
          <cell r="E14">
            <v>93</v>
          </cell>
          <cell r="F14">
            <v>23</v>
          </cell>
          <cell r="G14">
            <v>430</v>
          </cell>
        </row>
        <row r="15">
          <cell r="A15" t="str">
            <v>Pere Bonfill</v>
          </cell>
          <cell r="B15">
            <v>43.3</v>
          </cell>
          <cell r="C15">
            <v>10868</v>
          </cell>
          <cell r="D15">
            <v>4764</v>
          </cell>
          <cell r="E15">
            <v>94.5</v>
          </cell>
          <cell r="F15">
            <v>21.6</v>
          </cell>
          <cell r="G15">
            <v>869</v>
          </cell>
        </row>
        <row r="16">
          <cell r="A16" t="str">
            <v>Gil i Morte</v>
          </cell>
          <cell r="B16">
            <v>49.5</v>
          </cell>
          <cell r="C16">
            <v>4328</v>
          </cell>
          <cell r="D16">
            <v>1476</v>
          </cell>
          <cell r="E16">
            <v>93.1</v>
          </cell>
          <cell r="F16">
            <v>17</v>
          </cell>
          <cell r="G16">
            <v>346</v>
          </cell>
        </row>
        <row r="17">
          <cell r="A17" t="str">
            <v>Vicente Clavel</v>
          </cell>
          <cell r="B17">
            <v>49</v>
          </cell>
          <cell r="C17">
            <v>9769</v>
          </cell>
          <cell r="D17">
            <v>5483</v>
          </cell>
          <cell r="E17">
            <v>96</v>
          </cell>
          <cell r="F17">
            <v>24.8</v>
          </cell>
          <cell r="G17">
            <v>1035</v>
          </cell>
        </row>
        <row r="18">
          <cell r="A18" t="str">
            <v>Ctra. De Artes</v>
          </cell>
          <cell r="B18">
            <v>51.6</v>
          </cell>
          <cell r="C18">
            <v>3893</v>
          </cell>
          <cell r="D18">
            <v>2089</v>
          </cell>
          <cell r="E18">
            <v>93.3</v>
          </cell>
          <cell r="F18">
            <v>14.5</v>
          </cell>
          <cell r="G18">
            <v>295</v>
          </cell>
        </row>
        <row r="19">
          <cell r="A19" t="str">
            <v>Pinedo</v>
          </cell>
          <cell r="B19">
            <v>45.9</v>
          </cell>
          <cell r="C19">
            <v>890</v>
          </cell>
          <cell r="D19">
            <v>194</v>
          </cell>
          <cell r="E19">
            <v>73.5</v>
          </cell>
          <cell r="F19">
            <v>20.5</v>
          </cell>
          <cell r="G19">
            <v>151</v>
          </cell>
        </row>
        <row r="20">
          <cell r="A20" t="str">
            <v>Forn d'Alcedo</v>
          </cell>
          <cell r="B20">
            <v>29.9</v>
          </cell>
          <cell r="C20">
            <v>593</v>
          </cell>
          <cell r="D20">
            <v>160</v>
          </cell>
          <cell r="E20">
            <v>87.4</v>
          </cell>
          <cell r="F20">
            <v>17.3</v>
          </cell>
          <cell r="G20">
            <v>103</v>
          </cell>
        </row>
        <row r="21">
          <cell r="A21" t="str">
            <v>El Palmar i El Perellonet</v>
          </cell>
          <cell r="B21">
            <v>42.8</v>
          </cell>
          <cell r="C21">
            <v>885</v>
          </cell>
          <cell r="D21">
            <v>471</v>
          </cell>
          <cell r="E21">
            <v>99.2</v>
          </cell>
          <cell r="F21">
            <v>10.199999999999999</v>
          </cell>
          <cell r="G21">
            <v>35</v>
          </cell>
        </row>
        <row r="22">
          <cell r="A22" t="str">
            <v>El Saler</v>
          </cell>
          <cell r="B22">
            <v>29.7</v>
          </cell>
          <cell r="C22">
            <v>592</v>
          </cell>
          <cell r="D22">
            <v>573</v>
          </cell>
          <cell r="E22">
            <v>100</v>
          </cell>
          <cell r="F22">
            <v>11.1</v>
          </cell>
          <cell r="G22">
            <v>103</v>
          </cell>
        </row>
        <row r="24">
          <cell r="A24" t="str">
            <v>Centres amb el Model Tradicional</v>
          </cell>
          <cell r="B24">
            <v>56.4</v>
          </cell>
          <cell r="C24">
            <v>85902</v>
          </cell>
          <cell r="D24">
            <v>35234</v>
          </cell>
          <cell r="E24">
            <v>94.4</v>
          </cell>
          <cell r="F24">
            <v>15.1</v>
          </cell>
          <cell r="G24">
            <v>7232</v>
          </cell>
        </row>
        <row r="25">
          <cell r="A25" t="str">
            <v>C.S. Benimaclet</v>
          </cell>
          <cell r="B25">
            <v>56.3</v>
          </cell>
          <cell r="C25">
            <v>2016</v>
          </cell>
          <cell r="D25">
            <v>1138</v>
          </cell>
          <cell r="E25">
            <v>97.4</v>
          </cell>
          <cell r="F25">
            <v>6.9</v>
          </cell>
          <cell r="G25">
            <v>116</v>
          </cell>
        </row>
        <row r="26">
          <cell r="A26" t="str">
            <v>Consultori Xile</v>
          </cell>
          <cell r="B26">
            <v>46.9</v>
          </cell>
          <cell r="C26">
            <v>1627</v>
          </cell>
          <cell r="D26">
            <v>670</v>
          </cell>
          <cell r="E26">
            <v>89.1</v>
          </cell>
          <cell r="F26">
            <v>8.5</v>
          </cell>
          <cell r="G26">
            <v>172</v>
          </cell>
        </row>
        <row r="27">
          <cell r="A27" t="str">
            <v>Consultori L'Alguer</v>
          </cell>
          <cell r="B27">
            <v>60.1</v>
          </cell>
          <cell r="C27">
            <v>3096</v>
          </cell>
          <cell r="D27">
            <v>1975</v>
          </cell>
          <cell r="E27">
            <v>96</v>
          </cell>
          <cell r="F27">
            <v>16.100000000000001</v>
          </cell>
          <cell r="G27">
            <v>548</v>
          </cell>
        </row>
        <row r="28">
          <cell r="A28" t="str">
            <v>C.S. Trafalgar</v>
          </cell>
          <cell r="B28">
            <v>48.2</v>
          </cell>
          <cell r="C28">
            <v>2719</v>
          </cell>
          <cell r="D28">
            <v>1391</v>
          </cell>
          <cell r="E28">
            <v>94.4</v>
          </cell>
          <cell r="F28">
            <v>24.8</v>
          </cell>
          <cell r="G28">
            <v>498</v>
          </cell>
        </row>
        <row r="29">
          <cell r="A29" t="str">
            <v>C.S. Malva·rosa</v>
          </cell>
          <cell r="B29">
            <v>31</v>
          </cell>
          <cell r="C29">
            <v>152</v>
          </cell>
          <cell r="D29">
            <v>75</v>
          </cell>
          <cell r="E29">
            <v>93.2</v>
          </cell>
          <cell r="F29" t="str">
            <v>-</v>
          </cell>
          <cell r="G29" t="str">
            <v>-</v>
          </cell>
        </row>
        <row r="30">
          <cell r="A30" t="str">
            <v>Consultori Vicent Brull</v>
          </cell>
          <cell r="B30">
            <v>79.7</v>
          </cell>
          <cell r="C30">
            <v>6396</v>
          </cell>
          <cell r="D30">
            <v>1972</v>
          </cell>
          <cell r="E30">
            <v>90</v>
          </cell>
          <cell r="F30">
            <v>16.600000000000001</v>
          </cell>
          <cell r="G30">
            <v>319</v>
          </cell>
        </row>
        <row r="31">
          <cell r="A31" t="str">
            <v>Consultori La Punta</v>
          </cell>
          <cell r="B31">
            <v>24.9</v>
          </cell>
          <cell r="C31">
            <v>425</v>
          </cell>
          <cell r="D31">
            <v>118</v>
          </cell>
          <cell r="E31">
            <v>91.5</v>
          </cell>
          <cell r="F31" t="str">
            <v>-</v>
          </cell>
          <cell r="G31" t="str">
            <v>-</v>
          </cell>
        </row>
        <row r="32">
          <cell r="A32" t="str">
            <v>C.S. Benimàmet</v>
          </cell>
          <cell r="B32">
            <v>51.5</v>
          </cell>
          <cell r="C32">
            <v>1668</v>
          </cell>
          <cell r="D32">
            <v>1041</v>
          </cell>
          <cell r="E32">
            <v>95.6</v>
          </cell>
          <cell r="F32" t="str">
            <v>-</v>
          </cell>
          <cell r="G32" t="str">
            <v>-</v>
          </cell>
        </row>
        <row r="33">
          <cell r="A33" t="str">
            <v>Consultori Campanar</v>
          </cell>
          <cell r="B33">
            <v>46.2</v>
          </cell>
          <cell r="C33">
            <v>5901</v>
          </cell>
          <cell r="D33">
            <v>2911</v>
          </cell>
          <cell r="E33">
            <v>94.3</v>
          </cell>
          <cell r="F33">
            <v>28.1</v>
          </cell>
          <cell r="G33">
            <v>622</v>
          </cell>
        </row>
        <row r="34">
          <cell r="A34" t="str">
            <v>C.S. Economista Gay</v>
          </cell>
          <cell r="B34">
            <v>69.3</v>
          </cell>
          <cell r="C34">
            <v>1401</v>
          </cell>
          <cell r="D34">
            <v>1319</v>
          </cell>
          <cell r="E34">
            <v>98</v>
          </cell>
          <cell r="F34" t="str">
            <v>-</v>
          </cell>
          <cell r="G34" t="str">
            <v>-</v>
          </cell>
        </row>
        <row r="35">
          <cell r="A35" t="str">
            <v>C.S. Trinitat</v>
          </cell>
          <cell r="B35">
            <v>27.9</v>
          </cell>
          <cell r="C35">
            <v>512</v>
          </cell>
          <cell r="D35">
            <v>190</v>
          </cell>
          <cell r="E35">
            <v>91.9</v>
          </cell>
          <cell r="F35">
            <v>9.1</v>
          </cell>
          <cell r="G35">
            <v>480</v>
          </cell>
        </row>
        <row r="36">
          <cell r="A36" t="str">
            <v>Consultori Pintor Matarana</v>
          </cell>
          <cell r="B36">
            <v>65.3</v>
          </cell>
          <cell r="C36">
            <v>2716</v>
          </cell>
          <cell r="D36">
            <v>1269</v>
          </cell>
          <cell r="E36">
            <v>90.1</v>
          </cell>
          <cell r="F36" t="str">
            <v>-</v>
          </cell>
          <cell r="G36" t="str">
            <v>-</v>
          </cell>
        </row>
        <row r="37">
          <cell r="A37" t="str">
            <v>C.S. Marco Merenciano</v>
          </cell>
          <cell r="B37">
            <v>59.3</v>
          </cell>
          <cell r="C37">
            <v>1237</v>
          </cell>
          <cell r="D37">
            <v>434</v>
          </cell>
          <cell r="E37">
            <v>89.6</v>
          </cell>
          <cell r="F37" t="str">
            <v>-</v>
          </cell>
          <cell r="G37" t="str">
            <v>-</v>
          </cell>
        </row>
        <row r="38">
          <cell r="A38" t="str">
            <v>Consultoris Borbotó i Benifaraig</v>
          </cell>
          <cell r="B38">
            <v>61.4</v>
          </cell>
          <cell r="C38">
            <v>1076</v>
          </cell>
          <cell r="D38">
            <v>527</v>
          </cell>
          <cell r="E38">
            <v>95.2</v>
          </cell>
          <cell r="F38" t="str">
            <v>-</v>
          </cell>
          <cell r="G38" t="str">
            <v>-</v>
          </cell>
        </row>
        <row r="39">
          <cell r="A39" t="str">
            <v>Consultoris Carpesa i Poble Nou</v>
          </cell>
          <cell r="B39">
            <v>117.9</v>
          </cell>
          <cell r="C39">
            <v>2639</v>
          </cell>
          <cell r="D39">
            <v>860</v>
          </cell>
          <cell r="E39">
            <v>95.4</v>
          </cell>
          <cell r="F39" t="str">
            <v>-</v>
          </cell>
          <cell r="G39" t="str">
            <v>-</v>
          </cell>
        </row>
        <row r="40">
          <cell r="A40" t="str">
            <v>Consultori Nàpols i Sicília</v>
          </cell>
          <cell r="B40">
            <v>48.4</v>
          </cell>
          <cell r="C40">
            <v>10715</v>
          </cell>
          <cell r="D40">
            <v>4011</v>
          </cell>
          <cell r="E40">
            <v>90.9</v>
          </cell>
          <cell r="F40">
            <v>12.4</v>
          </cell>
          <cell r="G40">
            <v>738</v>
          </cell>
        </row>
        <row r="41">
          <cell r="A41" t="str">
            <v>Consultori Pere Bonfill</v>
          </cell>
          <cell r="B41" t="str">
            <v>-</v>
          </cell>
          <cell r="C41" t="str">
            <v>-</v>
          </cell>
          <cell r="D41" t="str">
            <v>-</v>
          </cell>
          <cell r="E41" t="str">
            <v>-</v>
          </cell>
          <cell r="F41">
            <v>13.1</v>
          </cell>
          <cell r="G41">
            <v>280</v>
          </cell>
        </row>
        <row r="42">
          <cell r="A42" t="str">
            <v>Consultori Gil i Morte</v>
          </cell>
          <cell r="B42">
            <v>56.5</v>
          </cell>
          <cell r="C42">
            <v>7651</v>
          </cell>
          <cell r="D42">
            <v>1682</v>
          </cell>
          <cell r="E42">
            <v>97.2</v>
          </cell>
          <cell r="F42">
            <v>15.2</v>
          </cell>
          <cell r="G42">
            <v>309</v>
          </cell>
        </row>
        <row r="43">
          <cell r="A43" t="str">
            <v>C.S. Pintor Stolz</v>
          </cell>
          <cell r="B43">
            <v>56.7</v>
          </cell>
          <cell r="C43">
            <v>3871</v>
          </cell>
          <cell r="D43">
            <v>1405</v>
          </cell>
          <cell r="E43">
            <v>94.3</v>
          </cell>
          <cell r="F43">
            <v>13.2</v>
          </cell>
          <cell r="G43">
            <v>632</v>
          </cell>
        </row>
        <row r="44">
          <cell r="A44" t="str">
            <v>Consultori Gral. San Martín</v>
          </cell>
          <cell r="B44">
            <v>44.5</v>
          </cell>
          <cell r="C44">
            <v>2822</v>
          </cell>
          <cell r="D44">
            <v>1356</v>
          </cell>
          <cell r="E44">
            <v>96.1</v>
          </cell>
          <cell r="F44">
            <v>13.1</v>
          </cell>
          <cell r="G44">
            <v>839</v>
          </cell>
        </row>
        <row r="45">
          <cell r="A45" t="str">
            <v>Consultori Vicente Clavel</v>
          </cell>
          <cell r="B45">
            <v>49.4</v>
          </cell>
          <cell r="C45">
            <v>2087</v>
          </cell>
          <cell r="D45">
            <v>891</v>
          </cell>
          <cell r="E45">
            <v>99.7</v>
          </cell>
          <cell r="F45">
            <v>17.8</v>
          </cell>
          <cell r="G45">
            <v>751</v>
          </cell>
        </row>
        <row r="46">
          <cell r="A46" t="str">
            <v>C.S. Plaza de Segovia</v>
          </cell>
          <cell r="B46">
            <v>71.900000000000006</v>
          </cell>
          <cell r="C46">
            <v>2876</v>
          </cell>
          <cell r="D46">
            <v>1270</v>
          </cell>
          <cell r="E46">
            <v>99.3</v>
          </cell>
          <cell r="F46" t="str">
            <v>-</v>
          </cell>
          <cell r="G46" t="str">
            <v>-</v>
          </cell>
        </row>
        <row r="47">
          <cell r="A47" t="str">
            <v>C.S. I. Joaquín Benlloch</v>
          </cell>
          <cell r="B47">
            <v>72.3</v>
          </cell>
          <cell r="C47">
            <v>5911</v>
          </cell>
          <cell r="D47">
            <v>2489</v>
          </cell>
          <cell r="E47">
            <v>96</v>
          </cell>
          <cell r="F47" t="str">
            <v>-</v>
          </cell>
          <cell r="G47" t="str">
            <v>-</v>
          </cell>
        </row>
        <row r="48">
          <cell r="A48" t="str">
            <v>C.S. La Fonteta de Sant Lluís.</v>
          </cell>
          <cell r="B48" t="str">
            <v>-</v>
          </cell>
          <cell r="C48" t="str">
            <v>-</v>
          </cell>
          <cell r="D48" t="str">
            <v>-</v>
          </cell>
          <cell r="E48" t="str">
            <v>-</v>
          </cell>
          <cell r="F48">
            <v>17.8</v>
          </cell>
          <cell r="G48">
            <v>367</v>
          </cell>
        </row>
        <row r="49">
          <cell r="A49" t="str">
            <v>Consultori Lluís Oliag</v>
          </cell>
          <cell r="B49">
            <v>52</v>
          </cell>
          <cell r="C49">
            <v>16388</v>
          </cell>
          <cell r="D49">
            <v>6240</v>
          </cell>
          <cell r="E49">
            <v>96.5</v>
          </cell>
          <cell r="F49">
            <v>13.3</v>
          </cell>
          <cell r="G49">
            <v>561</v>
          </cell>
        </row>
        <row r="50">
          <cell r="A50" t="str">
            <v>Font:  Direcció General de Qualitat i Atenció al Pacient. Conselleria de Sanitat.</v>
          </cell>
        </row>
      </sheetData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67.7109375" customWidth="1"/>
  </cols>
  <sheetData>
    <row r="1" spans="1:1" ht="15.75" customHeight="1" x14ac:dyDescent="0.25">
      <c r="A1" s="3" t="s">
        <v>62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D10"/>
  <sheetViews>
    <sheetView workbookViewId="0"/>
  </sheetViews>
  <sheetFormatPr baseColWidth="10" defaultRowHeight="12.75" x14ac:dyDescent="0.2"/>
  <cols>
    <col min="1" max="1" width="20.7109375" customWidth="1"/>
    <col min="2" max="2" width="11.7109375" customWidth="1"/>
    <col min="3" max="4" width="15" customWidth="1"/>
  </cols>
  <sheetData>
    <row r="1" spans="1:4" ht="15.75" customHeight="1" x14ac:dyDescent="0.25">
      <c r="A1" s="3" t="s">
        <v>91</v>
      </c>
      <c r="B1" s="2"/>
      <c r="C1" s="2"/>
      <c r="D1" s="2"/>
    </row>
    <row r="2" spans="1:4" x14ac:dyDescent="0.2">
      <c r="A2" s="2"/>
      <c r="B2" s="2"/>
      <c r="C2" s="2"/>
      <c r="D2" s="2"/>
    </row>
    <row r="3" spans="1:4" ht="18" customHeight="1" x14ac:dyDescent="0.2">
      <c r="A3" s="4"/>
      <c r="B3" s="7" t="s">
        <v>1</v>
      </c>
      <c r="C3" s="8" t="s">
        <v>64</v>
      </c>
    </row>
    <row r="4" spans="1:4" ht="15" customHeight="1" x14ac:dyDescent="0.2">
      <c r="A4" s="5" t="s">
        <v>2</v>
      </c>
      <c r="B4" s="5">
        <v>14</v>
      </c>
      <c r="C4" s="9">
        <v>19</v>
      </c>
    </row>
    <row r="5" spans="1:4" ht="15" customHeight="1" x14ac:dyDescent="0.2">
      <c r="A5" s="6" t="s">
        <v>5</v>
      </c>
      <c r="B5" s="6">
        <v>8</v>
      </c>
      <c r="C5" s="10">
        <v>9</v>
      </c>
    </row>
    <row r="6" spans="1:4" ht="15" customHeight="1" x14ac:dyDescent="0.2">
      <c r="A6" s="5" t="s">
        <v>46</v>
      </c>
      <c r="B6" s="55">
        <v>2</v>
      </c>
      <c r="C6" s="55">
        <v>4</v>
      </c>
    </row>
    <row r="7" spans="1:4" ht="15" customHeight="1" x14ac:dyDescent="0.2">
      <c r="A7" s="6" t="s">
        <v>3</v>
      </c>
      <c r="B7" s="6">
        <v>8</v>
      </c>
      <c r="C7" s="10">
        <v>9</v>
      </c>
    </row>
    <row r="8" spans="1:4" ht="15" customHeight="1" x14ac:dyDescent="0.2">
      <c r="A8" s="5" t="s">
        <v>4</v>
      </c>
      <c r="B8" s="5">
        <v>3</v>
      </c>
      <c r="C8" s="9">
        <v>6</v>
      </c>
    </row>
    <row r="9" spans="1:4" ht="15" customHeight="1" x14ac:dyDescent="0.2">
      <c r="A9" s="6" t="s">
        <v>61</v>
      </c>
      <c r="B9" s="6">
        <v>3</v>
      </c>
      <c r="C9" s="10">
        <v>6</v>
      </c>
    </row>
    <row r="10" spans="1:4" x14ac:dyDescent="0.2">
      <c r="A10" s="19" t="s">
        <v>98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D49"/>
  <sheetViews>
    <sheetView topLeftCell="A22" zoomScaleNormal="100" workbookViewId="0"/>
  </sheetViews>
  <sheetFormatPr baseColWidth="10" defaultColWidth="11.42578125" defaultRowHeight="12.75" x14ac:dyDescent="0.2"/>
  <cols>
    <col min="1" max="1" width="46.28515625" style="1" bestFit="1" customWidth="1"/>
    <col min="2" max="3" width="9.140625" style="1" customWidth="1"/>
    <col min="4" max="16384" width="11.42578125" style="24"/>
  </cols>
  <sheetData>
    <row r="1" spans="1:4" ht="15.75" customHeight="1" x14ac:dyDescent="0.25">
      <c r="A1" s="68" t="s">
        <v>92</v>
      </c>
      <c r="B1" s="22"/>
      <c r="C1" s="11"/>
    </row>
    <row r="2" spans="1:4" x14ac:dyDescent="0.2">
      <c r="A2" s="11"/>
      <c r="B2" s="22"/>
      <c r="C2" s="11"/>
    </row>
    <row r="3" spans="1:4" s="25" customFormat="1" ht="18.75" customHeight="1" x14ac:dyDescent="0.2">
      <c r="A3" s="14"/>
      <c r="B3" s="15" t="s">
        <v>0</v>
      </c>
      <c r="C3" s="15" t="s">
        <v>63</v>
      </c>
    </row>
    <row r="4" spans="1:4" s="25" customFormat="1" ht="15" customHeight="1" x14ac:dyDescent="0.2">
      <c r="A4" s="46" t="s">
        <v>0</v>
      </c>
      <c r="B4" s="47">
        <v>9044</v>
      </c>
      <c r="C4" s="64">
        <f>B4/B$4</f>
        <v>1</v>
      </c>
    </row>
    <row r="5" spans="1:4" s="25" customFormat="1" ht="15" customHeight="1" x14ac:dyDescent="0.2">
      <c r="A5" s="41" t="s">
        <v>7</v>
      </c>
      <c r="B5" s="45">
        <v>2051</v>
      </c>
      <c r="C5" s="65">
        <f t="shared" ref="C5:C46" si="0">B5/B$4</f>
        <v>0.22678018575851394</v>
      </c>
      <c r="D5" s="24"/>
    </row>
    <row r="6" spans="1:4" ht="15" customHeight="1" x14ac:dyDescent="0.2">
      <c r="A6" s="43" t="s">
        <v>10</v>
      </c>
      <c r="B6" s="17">
        <v>218</v>
      </c>
      <c r="C6" s="66">
        <f t="shared" si="0"/>
        <v>2.410437859354268E-2</v>
      </c>
    </row>
    <row r="7" spans="1:4" ht="15" customHeight="1" x14ac:dyDescent="0.2">
      <c r="A7" s="44" t="s">
        <v>90</v>
      </c>
      <c r="B7" s="13">
        <v>2</v>
      </c>
      <c r="C7" s="67">
        <f t="shared" si="0"/>
        <v>2.2114108801415304E-4</v>
      </c>
    </row>
    <row r="8" spans="1:4" ht="15" customHeight="1" x14ac:dyDescent="0.2">
      <c r="A8" s="43" t="s">
        <v>8</v>
      </c>
      <c r="B8" s="17">
        <v>606</v>
      </c>
      <c r="C8" s="66">
        <f t="shared" si="0"/>
        <v>6.7005749668288372E-2</v>
      </c>
    </row>
    <row r="9" spans="1:4" ht="15" customHeight="1" x14ac:dyDescent="0.2">
      <c r="A9" s="44" t="s">
        <v>16</v>
      </c>
      <c r="B9" s="13">
        <v>26</v>
      </c>
      <c r="C9" s="67">
        <f t="shared" si="0"/>
        <v>2.8748341441839896E-3</v>
      </c>
    </row>
    <row r="10" spans="1:4" ht="15" customHeight="1" x14ac:dyDescent="0.2">
      <c r="A10" s="43" t="s">
        <v>42</v>
      </c>
      <c r="B10" s="17">
        <v>34</v>
      </c>
      <c r="C10" s="66">
        <f t="shared" si="0"/>
        <v>3.7593984962406013E-3</v>
      </c>
    </row>
    <row r="11" spans="1:4" ht="15" customHeight="1" x14ac:dyDescent="0.2">
      <c r="A11" s="44" t="s">
        <v>11</v>
      </c>
      <c r="B11" s="13">
        <v>18</v>
      </c>
      <c r="C11" s="67">
        <f t="shared" si="0"/>
        <v>1.9902697921273774E-3</v>
      </c>
    </row>
    <row r="12" spans="1:4" ht="15" customHeight="1" x14ac:dyDescent="0.2">
      <c r="A12" s="43" t="s">
        <v>48</v>
      </c>
      <c r="B12" s="17">
        <v>12</v>
      </c>
      <c r="C12" s="66">
        <f t="shared" si="0"/>
        <v>1.3268465280849183E-3</v>
      </c>
    </row>
    <row r="13" spans="1:4" ht="15" customHeight="1" x14ac:dyDescent="0.2">
      <c r="A13" s="44" t="s">
        <v>49</v>
      </c>
      <c r="B13" s="13">
        <v>87</v>
      </c>
      <c r="C13" s="67">
        <f t="shared" si="0"/>
        <v>9.6196373286156576E-3</v>
      </c>
    </row>
    <row r="14" spans="1:4" ht="15" customHeight="1" x14ac:dyDescent="0.2">
      <c r="A14" s="43" t="s">
        <v>9</v>
      </c>
      <c r="B14" s="17">
        <v>191</v>
      </c>
      <c r="C14" s="66">
        <f t="shared" si="0"/>
        <v>2.1118973905351616E-2</v>
      </c>
    </row>
    <row r="15" spans="1:4" ht="15" customHeight="1" x14ac:dyDescent="0.2">
      <c r="A15" s="44" t="s">
        <v>89</v>
      </c>
      <c r="B15" s="13">
        <v>1</v>
      </c>
      <c r="C15" s="67">
        <f t="shared" si="0"/>
        <v>1.1057054400707652E-4</v>
      </c>
    </row>
    <row r="16" spans="1:4" ht="15" customHeight="1" x14ac:dyDescent="0.2">
      <c r="A16" s="43" t="s">
        <v>1</v>
      </c>
      <c r="B16" s="17">
        <v>172</v>
      </c>
      <c r="C16" s="66">
        <f t="shared" si="0"/>
        <v>1.9018133569217159E-2</v>
      </c>
    </row>
    <row r="17" spans="1:4" ht="15" customHeight="1" x14ac:dyDescent="0.2">
      <c r="A17" s="44" t="s">
        <v>47</v>
      </c>
      <c r="B17" s="13">
        <v>614</v>
      </c>
      <c r="C17" s="67">
        <f t="shared" si="0"/>
        <v>6.7890314020344983E-2</v>
      </c>
    </row>
    <row r="18" spans="1:4" ht="15" customHeight="1" x14ac:dyDescent="0.2">
      <c r="A18" s="43" t="s">
        <v>12</v>
      </c>
      <c r="B18" s="17">
        <v>70</v>
      </c>
      <c r="C18" s="66">
        <f t="shared" si="0"/>
        <v>7.7399380804953561E-3</v>
      </c>
    </row>
    <row r="19" spans="1:4" ht="15" customHeight="1" x14ac:dyDescent="0.2">
      <c r="A19" s="41" t="s">
        <v>19</v>
      </c>
      <c r="B19" s="45">
        <v>5683</v>
      </c>
      <c r="C19" s="65">
        <f t="shared" si="0"/>
        <v>0.62837240159221586</v>
      </c>
    </row>
    <row r="20" spans="1:4" s="26" customFormat="1" ht="15" customHeight="1" x14ac:dyDescent="0.2">
      <c r="A20" s="43" t="s">
        <v>15</v>
      </c>
      <c r="B20" s="17">
        <v>424</v>
      </c>
      <c r="C20" s="66">
        <f t="shared" si="0"/>
        <v>4.6881910659000443E-2</v>
      </c>
      <c r="D20" s="24"/>
    </row>
    <row r="21" spans="1:4" s="26" customFormat="1" ht="15" customHeight="1" x14ac:dyDescent="0.2">
      <c r="A21" s="44" t="s">
        <v>50</v>
      </c>
      <c r="B21" s="13">
        <v>199</v>
      </c>
      <c r="C21" s="67">
        <f t="shared" si="0"/>
        <v>2.2003538257408226E-2</v>
      </c>
      <c r="D21" s="24"/>
    </row>
    <row r="22" spans="1:4" s="26" customFormat="1" ht="15" customHeight="1" x14ac:dyDescent="0.2">
      <c r="A22" s="43" t="s">
        <v>51</v>
      </c>
      <c r="B22" s="17">
        <v>419</v>
      </c>
      <c r="C22" s="66">
        <f t="shared" si="0"/>
        <v>4.6329057938965058E-2</v>
      </c>
      <c r="D22" s="24"/>
    </row>
    <row r="23" spans="1:4" s="25" customFormat="1" ht="15" customHeight="1" x14ac:dyDescent="0.2">
      <c r="A23" s="44" t="s">
        <v>44</v>
      </c>
      <c r="B23" s="13">
        <v>1275</v>
      </c>
      <c r="C23" s="67">
        <f t="shared" si="0"/>
        <v>0.14097744360902256</v>
      </c>
      <c r="D23" s="24"/>
    </row>
    <row r="24" spans="1:4" ht="15" customHeight="1" x14ac:dyDescent="0.2">
      <c r="A24" s="43" t="s">
        <v>21</v>
      </c>
      <c r="B24" s="17">
        <v>51</v>
      </c>
      <c r="C24" s="66">
        <f t="shared" si="0"/>
        <v>5.6390977443609019E-3</v>
      </c>
    </row>
    <row r="25" spans="1:4" ht="15" customHeight="1" x14ac:dyDescent="0.2">
      <c r="A25" s="44" t="s">
        <v>52</v>
      </c>
      <c r="B25" s="13">
        <v>713</v>
      </c>
      <c r="C25" s="67">
        <f t="shared" si="0"/>
        <v>7.8836797877045561E-2</v>
      </c>
    </row>
    <row r="26" spans="1:4" ht="15" customHeight="1" x14ac:dyDescent="0.2">
      <c r="A26" s="43" t="s">
        <v>22</v>
      </c>
      <c r="B26" s="17">
        <v>74</v>
      </c>
      <c r="C26" s="66">
        <f t="shared" si="0"/>
        <v>8.1822202565236622E-3</v>
      </c>
    </row>
    <row r="27" spans="1:4" ht="15" customHeight="1" x14ac:dyDescent="0.2">
      <c r="A27" s="44" t="s">
        <v>53</v>
      </c>
      <c r="B27" s="13">
        <v>818</v>
      </c>
      <c r="C27" s="67">
        <f t="shared" si="0"/>
        <v>9.0446704997788591E-2</v>
      </c>
    </row>
    <row r="28" spans="1:4" ht="15" customHeight="1" x14ac:dyDescent="0.2">
      <c r="A28" s="43" t="s">
        <v>54</v>
      </c>
      <c r="B28" s="17">
        <v>37</v>
      </c>
      <c r="C28" s="66">
        <f t="shared" si="0"/>
        <v>4.0911101282618311E-3</v>
      </c>
    </row>
    <row r="29" spans="1:4" ht="15" customHeight="1" x14ac:dyDescent="0.2">
      <c r="A29" s="44" t="s">
        <v>55</v>
      </c>
      <c r="B29" s="13">
        <v>237</v>
      </c>
      <c r="C29" s="67">
        <f t="shared" si="0"/>
        <v>2.6205218929677133E-2</v>
      </c>
    </row>
    <row r="30" spans="1:4" ht="15" customHeight="1" x14ac:dyDescent="0.2">
      <c r="A30" s="43" t="s">
        <v>20</v>
      </c>
      <c r="B30" s="17">
        <v>324</v>
      </c>
      <c r="C30" s="66">
        <f t="shared" si="0"/>
        <v>3.5824856258292792E-2</v>
      </c>
    </row>
    <row r="31" spans="1:4" ht="15" customHeight="1" x14ac:dyDescent="0.2">
      <c r="A31" s="44" t="s">
        <v>43</v>
      </c>
      <c r="B31" s="13">
        <v>113</v>
      </c>
      <c r="C31" s="67">
        <f t="shared" si="0"/>
        <v>1.2494471472799647E-2</v>
      </c>
    </row>
    <row r="32" spans="1:4" ht="15" customHeight="1" x14ac:dyDescent="0.2">
      <c r="A32" s="43" t="s">
        <v>45</v>
      </c>
      <c r="B32" s="17">
        <v>518</v>
      </c>
      <c r="C32" s="66">
        <f t="shared" si="0"/>
        <v>5.7275541795665637E-2</v>
      </c>
    </row>
    <row r="33" spans="1:3" ht="15" customHeight="1" x14ac:dyDescent="0.2">
      <c r="A33" s="44" t="s">
        <v>56</v>
      </c>
      <c r="B33" s="13">
        <v>127</v>
      </c>
      <c r="C33" s="67">
        <f t="shared" si="0"/>
        <v>1.4042459088898717E-2</v>
      </c>
    </row>
    <row r="34" spans="1:3" ht="15" customHeight="1" x14ac:dyDescent="0.2">
      <c r="A34" s="43" t="s">
        <v>58</v>
      </c>
      <c r="B34" s="17">
        <v>10</v>
      </c>
      <c r="C34" s="66">
        <f t="shared" si="0"/>
        <v>1.1057054400707652E-3</v>
      </c>
    </row>
    <row r="35" spans="1:3" ht="15" customHeight="1" x14ac:dyDescent="0.2">
      <c r="A35" s="44" t="s">
        <v>59</v>
      </c>
      <c r="B35" s="13">
        <v>180</v>
      </c>
      <c r="C35" s="67">
        <f t="shared" si="0"/>
        <v>1.9902697921273773E-2</v>
      </c>
    </row>
    <row r="36" spans="1:3" ht="15" customHeight="1" x14ac:dyDescent="0.2">
      <c r="A36" s="43" t="s">
        <v>60</v>
      </c>
      <c r="B36" s="17">
        <v>23</v>
      </c>
      <c r="C36" s="66">
        <f t="shared" si="0"/>
        <v>2.5431225121627598E-3</v>
      </c>
    </row>
    <row r="37" spans="1:3" ht="15" customHeight="1" x14ac:dyDescent="0.2">
      <c r="A37" s="44" t="s">
        <v>57</v>
      </c>
      <c r="B37" s="33">
        <v>141</v>
      </c>
      <c r="C37" s="67">
        <f t="shared" si="0"/>
        <v>1.5590446704997788E-2</v>
      </c>
    </row>
    <row r="38" spans="1:3" ht="15" customHeight="1" x14ac:dyDescent="0.2">
      <c r="A38" s="42" t="s">
        <v>17</v>
      </c>
      <c r="B38" s="48">
        <v>0</v>
      </c>
      <c r="C38" s="64">
        <f t="shared" si="0"/>
        <v>0</v>
      </c>
    </row>
    <row r="39" spans="1:3" ht="15" customHeight="1" x14ac:dyDescent="0.2">
      <c r="A39" s="41" t="s">
        <v>18</v>
      </c>
      <c r="B39" s="45">
        <v>86</v>
      </c>
      <c r="C39" s="65">
        <f t="shared" si="0"/>
        <v>9.5090667846085795E-3</v>
      </c>
    </row>
    <row r="40" spans="1:3" ht="15" customHeight="1" x14ac:dyDescent="0.2">
      <c r="A40" s="42" t="s">
        <v>13</v>
      </c>
      <c r="B40" s="48">
        <v>1224</v>
      </c>
      <c r="C40" s="64">
        <f t="shared" si="0"/>
        <v>0.13533834586466165</v>
      </c>
    </row>
    <row r="41" spans="1:3" ht="15" customHeight="1" x14ac:dyDescent="0.2">
      <c r="A41" s="44" t="s">
        <v>86</v>
      </c>
      <c r="B41" s="13">
        <v>142</v>
      </c>
      <c r="C41" s="67">
        <f t="shared" si="0"/>
        <v>1.5701017249004866E-2</v>
      </c>
    </row>
    <row r="42" spans="1:3" ht="15" customHeight="1" x14ac:dyDescent="0.2">
      <c r="A42" s="43" t="s">
        <v>14</v>
      </c>
      <c r="B42" s="17">
        <v>706</v>
      </c>
      <c r="C42" s="66">
        <f t="shared" si="0"/>
        <v>7.8062804068996017E-2</v>
      </c>
    </row>
    <row r="43" spans="1:3" ht="15" customHeight="1" x14ac:dyDescent="0.2">
      <c r="A43" s="44" t="s">
        <v>88</v>
      </c>
      <c r="B43" s="13">
        <v>17</v>
      </c>
      <c r="C43" s="67">
        <f t="shared" si="0"/>
        <v>1.8796992481203006E-3</v>
      </c>
    </row>
    <row r="44" spans="1:3" ht="15" customHeight="1" x14ac:dyDescent="0.2">
      <c r="A44" s="43" t="s">
        <v>87</v>
      </c>
      <c r="B44" s="17">
        <v>248</v>
      </c>
      <c r="C44" s="66">
        <f t="shared" si="0"/>
        <v>2.7421494913754976E-2</v>
      </c>
    </row>
    <row r="45" spans="1:3" ht="15" customHeight="1" x14ac:dyDescent="0.2">
      <c r="A45" s="44" t="s">
        <v>96</v>
      </c>
      <c r="B45" s="13">
        <v>59</v>
      </c>
      <c r="C45" s="67">
        <f t="shared" si="0"/>
        <v>6.5236620964175141E-3</v>
      </c>
    </row>
    <row r="46" spans="1:3" ht="15" customHeight="1" x14ac:dyDescent="0.2">
      <c r="A46" s="43" t="s">
        <v>97</v>
      </c>
      <c r="B46" s="17">
        <v>52</v>
      </c>
      <c r="C46" s="66">
        <f t="shared" si="0"/>
        <v>5.7496682883679791E-3</v>
      </c>
    </row>
    <row r="47" spans="1:3" x14ac:dyDescent="0.2">
      <c r="A47" s="19" t="s">
        <v>6</v>
      </c>
      <c r="B47" s="27"/>
    </row>
    <row r="48" spans="1:3" x14ac:dyDescent="0.2">
      <c r="A48" s="19" t="s">
        <v>98</v>
      </c>
      <c r="B48" s="27"/>
    </row>
    <row r="49" spans="2:2" x14ac:dyDescent="0.2">
      <c r="B49" s="2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E4:E9"/>
  <sheetViews>
    <sheetView workbookViewId="0"/>
  </sheetViews>
  <sheetFormatPr baseColWidth="10" defaultColWidth="11.42578125" defaultRowHeight="12.75" x14ac:dyDescent="0.2"/>
  <cols>
    <col min="1" max="1" width="5.5703125" style="31" customWidth="1"/>
    <col min="2" max="2" width="75.7109375" style="31" customWidth="1"/>
    <col min="3" max="3" width="5.5703125" style="31" customWidth="1"/>
    <col min="4" max="4" width="14.28515625" style="31" customWidth="1"/>
    <col min="5" max="5" width="12.7109375" style="31" bestFit="1" customWidth="1"/>
    <col min="6" max="16384" width="11.42578125" style="31"/>
  </cols>
  <sheetData>
    <row r="4" spans="5:5" x14ac:dyDescent="0.2">
      <c r="E4" s="32"/>
    </row>
    <row r="5" spans="5:5" x14ac:dyDescent="0.2">
      <c r="E5" s="32"/>
    </row>
    <row r="6" spans="5:5" x14ac:dyDescent="0.2">
      <c r="E6" s="32"/>
    </row>
    <row r="7" spans="5:5" x14ac:dyDescent="0.2">
      <c r="E7" s="32"/>
    </row>
    <row r="8" spans="5:5" x14ac:dyDescent="0.2">
      <c r="E8" s="32"/>
    </row>
    <row r="9" spans="5:5" x14ac:dyDescent="0.2">
      <c r="E9" s="35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O44"/>
  <sheetViews>
    <sheetView workbookViewId="0"/>
  </sheetViews>
  <sheetFormatPr baseColWidth="10" defaultColWidth="11.42578125" defaultRowHeight="12.75" x14ac:dyDescent="0.2"/>
  <cols>
    <col min="1" max="1" width="20.5703125" style="1" customWidth="1"/>
    <col min="2" max="14" width="6.85546875" style="1" customWidth="1"/>
    <col min="15" max="16384" width="11.42578125" style="1"/>
  </cols>
  <sheetData>
    <row r="1" spans="1:15" ht="15.75" customHeight="1" x14ac:dyDescent="0.25">
      <c r="A1" s="68" t="s">
        <v>93</v>
      </c>
      <c r="B1" s="11"/>
      <c r="C1" s="2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5" x14ac:dyDescent="0.2">
      <c r="A2" s="11"/>
      <c r="B2" s="11"/>
      <c r="C2" s="11"/>
      <c r="D2" s="11"/>
      <c r="E2" s="50"/>
      <c r="F2" s="50"/>
      <c r="G2" s="11"/>
      <c r="H2" s="11"/>
      <c r="I2" s="11"/>
      <c r="J2" s="11"/>
      <c r="K2" s="11"/>
      <c r="L2" s="11"/>
      <c r="M2" s="11"/>
      <c r="N2" s="11"/>
    </row>
    <row r="3" spans="1:15" ht="18.75" customHeight="1" x14ac:dyDescent="0.2">
      <c r="A3" s="53"/>
      <c r="B3" s="23" t="s">
        <v>0</v>
      </c>
      <c r="C3" s="23" t="s">
        <v>30</v>
      </c>
      <c r="D3" s="23" t="s">
        <v>31</v>
      </c>
      <c r="E3" s="23" t="s">
        <v>32</v>
      </c>
      <c r="F3" s="23" t="s">
        <v>33</v>
      </c>
      <c r="G3" s="23" t="s">
        <v>34</v>
      </c>
      <c r="H3" s="23" t="s">
        <v>35</v>
      </c>
      <c r="I3" s="23" t="s">
        <v>36</v>
      </c>
      <c r="J3" s="23" t="s">
        <v>37</v>
      </c>
      <c r="K3" s="23" t="s">
        <v>38</v>
      </c>
      <c r="L3" s="23" t="s">
        <v>39</v>
      </c>
      <c r="M3" s="23" t="s">
        <v>40</v>
      </c>
      <c r="N3" s="23" t="s">
        <v>41</v>
      </c>
    </row>
    <row r="4" spans="1:15" ht="15" customHeight="1" x14ac:dyDescent="0.2">
      <c r="A4" s="57" t="s">
        <v>0</v>
      </c>
      <c r="B4" s="58">
        <f>SUM(B5:B9)</f>
        <v>9044</v>
      </c>
      <c r="C4" s="58">
        <f t="shared" ref="C4:N4" si="0">SUM(C5:C9)</f>
        <v>672</v>
      </c>
      <c r="D4" s="58">
        <f t="shared" si="0"/>
        <v>555</v>
      </c>
      <c r="E4" s="58">
        <f t="shared" si="0"/>
        <v>1029</v>
      </c>
      <c r="F4" s="58">
        <f t="shared" si="0"/>
        <v>566</v>
      </c>
      <c r="G4" s="58">
        <f t="shared" si="0"/>
        <v>672</v>
      </c>
      <c r="H4" s="58">
        <f t="shared" si="0"/>
        <v>724</v>
      </c>
      <c r="I4" s="58">
        <f t="shared" si="0"/>
        <v>968</v>
      </c>
      <c r="J4" s="58">
        <f t="shared" si="0"/>
        <v>870</v>
      </c>
      <c r="K4" s="58">
        <f t="shared" si="0"/>
        <v>792</v>
      </c>
      <c r="L4" s="58">
        <f t="shared" si="0"/>
        <v>696</v>
      </c>
      <c r="M4" s="58">
        <f t="shared" si="0"/>
        <v>803</v>
      </c>
      <c r="N4" s="58">
        <f t="shared" si="0"/>
        <v>697</v>
      </c>
      <c r="O4" s="27"/>
    </row>
    <row r="5" spans="1:15" ht="15" customHeight="1" x14ac:dyDescent="0.2">
      <c r="A5" s="54" t="s">
        <v>7</v>
      </c>
      <c r="B5" s="17">
        <v>2051</v>
      </c>
      <c r="C5" s="17">
        <v>155</v>
      </c>
      <c r="D5" s="17">
        <v>142</v>
      </c>
      <c r="E5" s="17">
        <v>347</v>
      </c>
      <c r="F5" s="17">
        <v>142</v>
      </c>
      <c r="G5" s="17">
        <v>154</v>
      </c>
      <c r="H5" s="17">
        <v>143</v>
      </c>
      <c r="I5" s="17">
        <v>138</v>
      </c>
      <c r="J5" s="17">
        <v>157</v>
      </c>
      <c r="K5" s="17">
        <v>121</v>
      </c>
      <c r="L5" s="17">
        <v>193</v>
      </c>
      <c r="M5" s="17">
        <v>176</v>
      </c>
      <c r="N5" s="17">
        <v>183</v>
      </c>
      <c r="O5" s="27"/>
    </row>
    <row r="6" spans="1:15" ht="15" customHeight="1" x14ac:dyDescent="0.2">
      <c r="A6" s="52" t="s">
        <v>19</v>
      </c>
      <c r="B6" s="56">
        <v>5683</v>
      </c>
      <c r="C6" s="56">
        <v>466</v>
      </c>
      <c r="D6" s="56">
        <v>315</v>
      </c>
      <c r="E6" s="56">
        <v>399</v>
      </c>
      <c r="F6" s="56">
        <v>351</v>
      </c>
      <c r="G6" s="56">
        <v>459</v>
      </c>
      <c r="H6" s="56">
        <v>490</v>
      </c>
      <c r="I6" s="56">
        <v>667</v>
      </c>
      <c r="J6" s="56">
        <v>559</v>
      </c>
      <c r="K6" s="56">
        <v>583</v>
      </c>
      <c r="L6" s="56">
        <v>418</v>
      </c>
      <c r="M6" s="56">
        <v>549</v>
      </c>
      <c r="N6" s="56">
        <v>427</v>
      </c>
      <c r="O6" s="27"/>
    </row>
    <row r="7" spans="1:15" ht="15" customHeight="1" x14ac:dyDescent="0.2">
      <c r="A7" s="54" t="s">
        <v>13</v>
      </c>
      <c r="B7" s="17">
        <v>1224</v>
      </c>
      <c r="C7" s="36">
        <v>44</v>
      </c>
      <c r="D7" s="36">
        <v>91</v>
      </c>
      <c r="E7" s="36">
        <v>276</v>
      </c>
      <c r="F7" s="36">
        <v>70</v>
      </c>
      <c r="G7" s="36">
        <v>50</v>
      </c>
      <c r="H7" s="36">
        <v>81</v>
      </c>
      <c r="I7" s="36">
        <v>155</v>
      </c>
      <c r="J7" s="36">
        <v>142</v>
      </c>
      <c r="K7" s="36">
        <v>86</v>
      </c>
      <c r="L7" s="36">
        <v>72</v>
      </c>
      <c r="M7" s="36">
        <v>74</v>
      </c>
      <c r="N7" s="36">
        <v>83</v>
      </c>
      <c r="O7" s="27"/>
    </row>
    <row r="8" spans="1:15" ht="15" customHeight="1" x14ac:dyDescent="0.2">
      <c r="A8" s="52" t="s">
        <v>18</v>
      </c>
      <c r="B8" s="56">
        <v>86</v>
      </c>
      <c r="C8" s="40">
        <v>7</v>
      </c>
      <c r="D8" s="40">
        <v>7</v>
      </c>
      <c r="E8" s="40">
        <v>7</v>
      </c>
      <c r="F8" s="40">
        <v>3</v>
      </c>
      <c r="G8" s="40">
        <v>9</v>
      </c>
      <c r="H8" s="40">
        <v>10</v>
      </c>
      <c r="I8" s="40">
        <v>8</v>
      </c>
      <c r="J8" s="40">
        <v>12</v>
      </c>
      <c r="K8" s="40">
        <v>2</v>
      </c>
      <c r="L8" s="40">
        <v>13</v>
      </c>
      <c r="M8" s="40">
        <v>4</v>
      </c>
      <c r="N8" s="40">
        <v>4</v>
      </c>
      <c r="O8" s="27"/>
    </row>
    <row r="9" spans="1:15" ht="15" customHeight="1" x14ac:dyDescent="0.2">
      <c r="A9" s="54" t="s">
        <v>17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27"/>
    </row>
    <row r="10" spans="1:15" x14ac:dyDescent="0.2">
      <c r="A10" s="19" t="s">
        <v>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5" x14ac:dyDescent="0.2">
      <c r="A11" s="19" t="s">
        <v>98</v>
      </c>
      <c r="B11" s="20"/>
      <c r="F11" s="24"/>
      <c r="G11" s="24"/>
      <c r="H11" s="24"/>
      <c r="I11" s="24"/>
      <c r="J11" s="24"/>
      <c r="K11" s="24"/>
      <c r="L11" s="24"/>
      <c r="M11" s="24"/>
      <c r="N11" s="24"/>
    </row>
    <row r="12" spans="1:15" x14ac:dyDescent="0.2">
      <c r="B12" s="20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5" x14ac:dyDescent="0.2">
      <c r="N13" s="24"/>
    </row>
    <row r="15" spans="1:15" x14ac:dyDescent="0.2">
      <c r="N15" s="24"/>
    </row>
    <row r="16" spans="1:15" x14ac:dyDescent="0.2">
      <c r="F16" s="24"/>
      <c r="G16" s="24"/>
      <c r="H16" s="24"/>
      <c r="I16" s="24"/>
      <c r="J16" s="24"/>
      <c r="K16" s="24"/>
      <c r="L16" s="24"/>
      <c r="M16" s="24"/>
      <c r="N16" s="39"/>
    </row>
    <row r="17" spans="1:14" x14ac:dyDescent="0.2">
      <c r="F17" s="24"/>
      <c r="G17" s="24"/>
      <c r="H17" s="24"/>
      <c r="I17" s="24"/>
      <c r="J17" s="24"/>
      <c r="K17" s="24"/>
      <c r="L17" s="24"/>
      <c r="M17" s="24"/>
    </row>
    <row r="18" spans="1:14" x14ac:dyDescent="0.2">
      <c r="F18" s="24"/>
      <c r="G18" s="24"/>
      <c r="H18" s="24"/>
      <c r="I18" s="24"/>
      <c r="J18" s="24"/>
      <c r="K18" s="24"/>
      <c r="L18" s="24"/>
      <c r="M18" s="24"/>
    </row>
    <row r="19" spans="1:14" x14ac:dyDescent="0.2">
      <c r="C19" s="24"/>
      <c r="D19" s="24"/>
      <c r="E19" s="24"/>
      <c r="G19" s="24"/>
      <c r="H19" s="24"/>
      <c r="L19" s="24"/>
      <c r="M19" s="24"/>
      <c r="N19" s="24"/>
    </row>
    <row r="20" spans="1:14" x14ac:dyDescent="0.2">
      <c r="D20" s="24"/>
      <c r="E20" s="24"/>
      <c r="F20" s="24"/>
      <c r="G20" s="24"/>
      <c r="H20" s="24"/>
      <c r="I20" s="24"/>
      <c r="K20" s="24"/>
      <c r="L20" s="24"/>
      <c r="M20" s="24"/>
      <c r="N20" s="24"/>
    </row>
    <row r="21" spans="1:14" x14ac:dyDescent="0.2"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x14ac:dyDescent="0.2">
      <c r="N22" s="24"/>
    </row>
    <row r="23" spans="1:14" x14ac:dyDescent="0.2">
      <c r="N23" s="24"/>
    </row>
    <row r="24" spans="1:14" x14ac:dyDescent="0.2">
      <c r="D24" s="38"/>
      <c r="E24" s="38"/>
      <c r="F24" s="39"/>
      <c r="G24" s="39"/>
      <c r="H24" s="39"/>
      <c r="I24" s="39"/>
      <c r="J24" s="39"/>
      <c r="K24" s="39"/>
      <c r="L24" s="39"/>
      <c r="M24" s="39"/>
      <c r="N24" s="24"/>
    </row>
    <row r="25" spans="1:14" x14ac:dyDescent="0.2">
      <c r="B25" s="29"/>
      <c r="F25" s="24"/>
      <c r="G25" s="24"/>
      <c r="H25" s="24"/>
      <c r="I25" s="24"/>
      <c r="J25" s="24"/>
      <c r="K25" s="24"/>
      <c r="L25" s="24"/>
      <c r="M25" s="24"/>
    </row>
    <row r="26" spans="1:14" x14ac:dyDescent="0.2">
      <c r="B26" s="29"/>
      <c r="F26" s="24"/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B27" s="29"/>
      <c r="F27" s="24"/>
      <c r="G27" s="24"/>
      <c r="H27" s="24"/>
      <c r="I27" s="24"/>
      <c r="J27" s="24"/>
      <c r="K27" s="24"/>
      <c r="L27" s="24"/>
      <c r="M27" s="24"/>
      <c r="N27" s="24"/>
    </row>
    <row r="28" spans="1:14" x14ac:dyDescent="0.2">
      <c r="A28" s="25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x14ac:dyDescent="0.2">
      <c r="A29" s="25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">
      <c r="A30" s="24"/>
      <c r="B30" s="29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">
      <c r="A31" s="25"/>
      <c r="F31" s="24"/>
      <c r="G31" s="24"/>
      <c r="I31" s="24"/>
      <c r="N31" s="24"/>
    </row>
    <row r="32" spans="1:14" x14ac:dyDescent="0.2">
      <c r="A32" s="24"/>
      <c r="B32" s="29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4" x14ac:dyDescent="0.2">
      <c r="A33" s="24"/>
      <c r="B33" s="29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A34" s="24"/>
      <c r="C34" s="24"/>
      <c r="D34" s="24"/>
      <c r="E34" s="24"/>
      <c r="F34" s="24"/>
      <c r="G34" s="24"/>
      <c r="H34" s="24"/>
      <c r="K34" s="24"/>
      <c r="L34" s="24"/>
      <c r="M34" s="24"/>
      <c r="N34" s="24"/>
    </row>
    <row r="35" spans="1:14" x14ac:dyDescent="0.2">
      <c r="A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14" x14ac:dyDescent="0.2">
      <c r="A36" s="24"/>
      <c r="B36" s="29"/>
      <c r="C36" s="24"/>
      <c r="D36" s="24"/>
      <c r="E36" s="24"/>
      <c r="F36" s="24"/>
      <c r="G36" s="24"/>
      <c r="H36" s="24"/>
      <c r="I36" s="24"/>
      <c r="K36" s="24"/>
      <c r="L36" s="24"/>
      <c r="M36" s="24"/>
      <c r="N36" s="24"/>
    </row>
    <row r="37" spans="1:14" x14ac:dyDescent="0.2">
      <c r="A37" s="24"/>
      <c r="B37" s="29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14" x14ac:dyDescent="0.2">
      <c r="A38" s="24"/>
      <c r="B38" s="29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9"/>
    </row>
    <row r="39" spans="1:14" x14ac:dyDescent="0.2">
      <c r="A39" s="25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4" x14ac:dyDescent="0.2">
      <c r="A40" s="24"/>
      <c r="B40" s="29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4" x14ac:dyDescent="0.2">
      <c r="A41" s="24"/>
      <c r="B41" s="29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4" x14ac:dyDescent="0.2">
      <c r="A42" s="25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4" x14ac:dyDescent="0.2">
      <c r="A43" s="25"/>
      <c r="D43" s="24"/>
      <c r="E43" s="24"/>
      <c r="F43" s="24"/>
      <c r="G43" s="24"/>
      <c r="H43" s="24"/>
      <c r="I43" s="24"/>
      <c r="J43" s="24"/>
      <c r="K43" s="24"/>
      <c r="M43" s="24"/>
    </row>
    <row r="44" spans="1:14" x14ac:dyDescent="0.2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</sheetData>
  <phoneticPr fontId="0" type="noConversion"/>
  <pageMargins left="0.39370078740157477" right="0.39370078740157477" top="0.59055118110236215" bottom="0.59055118110236215" header="0" footer="0"/>
  <pageSetup paperSize="9" scale="8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N12"/>
  <sheetViews>
    <sheetView workbookViewId="0"/>
  </sheetViews>
  <sheetFormatPr baseColWidth="10" defaultColWidth="11.42578125" defaultRowHeight="12.75" x14ac:dyDescent="0.2"/>
  <cols>
    <col min="1" max="1" width="23.7109375" style="1" customWidth="1"/>
    <col min="2" max="9" width="9.7109375" style="1" customWidth="1"/>
    <col min="10" max="16384" width="11.42578125" style="1"/>
  </cols>
  <sheetData>
    <row r="1" spans="1:14" ht="15.75" customHeight="1" x14ac:dyDescent="0.25">
      <c r="A1" s="68" t="s">
        <v>94</v>
      </c>
      <c r="B1" s="11"/>
      <c r="C1" s="22"/>
      <c r="D1" s="11"/>
      <c r="E1" s="11"/>
      <c r="F1" s="11"/>
      <c r="G1" s="11"/>
      <c r="H1" s="11"/>
      <c r="I1" s="11"/>
    </row>
    <row r="2" spans="1:14" ht="12.75" customHeight="1" x14ac:dyDescent="0.2">
      <c r="A2" s="18"/>
      <c r="B2" s="13"/>
      <c r="C2" s="21"/>
      <c r="D2" s="21"/>
      <c r="E2" s="21"/>
      <c r="F2" s="21"/>
      <c r="G2" s="21"/>
      <c r="H2" s="21"/>
      <c r="I2" s="21"/>
    </row>
    <row r="3" spans="1:14" ht="18.75" customHeight="1" x14ac:dyDescent="0.2">
      <c r="A3" s="14"/>
      <c r="B3" s="49" t="s">
        <v>0</v>
      </c>
      <c r="C3" s="23" t="s">
        <v>23</v>
      </c>
      <c r="D3" s="23" t="s">
        <v>24</v>
      </c>
      <c r="E3" s="23" t="s">
        <v>25</v>
      </c>
      <c r="F3" s="23" t="s">
        <v>26</v>
      </c>
      <c r="G3" s="23" t="s">
        <v>27</v>
      </c>
      <c r="H3" s="23" t="s">
        <v>28</v>
      </c>
      <c r="I3" s="23" t="s">
        <v>29</v>
      </c>
    </row>
    <row r="4" spans="1:14" s="37" customFormat="1" ht="15" customHeight="1" x14ac:dyDescent="0.2">
      <c r="A4" s="59" t="s">
        <v>0</v>
      </c>
      <c r="B4" s="60">
        <f>SUM(B5:B9)</f>
        <v>9044</v>
      </c>
      <c r="C4" s="60">
        <f t="shared" ref="C4:I4" si="0">SUM(C5:C9)</f>
        <v>1224</v>
      </c>
      <c r="D4" s="60">
        <f t="shared" si="0"/>
        <v>1349</v>
      </c>
      <c r="E4" s="60">
        <f t="shared" si="0"/>
        <v>1173</v>
      </c>
      <c r="F4" s="60">
        <f t="shared" si="0"/>
        <v>1224</v>
      </c>
      <c r="G4" s="60">
        <f t="shared" si="0"/>
        <v>1364</v>
      </c>
      <c r="H4" s="60">
        <f t="shared" si="0"/>
        <v>1273</v>
      </c>
      <c r="I4" s="60">
        <f t="shared" si="0"/>
        <v>1437</v>
      </c>
    </row>
    <row r="5" spans="1:14" ht="15" customHeight="1" x14ac:dyDescent="0.2">
      <c r="A5" s="16" t="s">
        <v>7</v>
      </c>
      <c r="B5" s="17">
        <v>2051</v>
      </c>
      <c r="C5" s="17">
        <v>276</v>
      </c>
      <c r="D5" s="17">
        <v>266</v>
      </c>
      <c r="E5" s="17">
        <v>273</v>
      </c>
      <c r="F5" s="17">
        <v>259</v>
      </c>
      <c r="G5" s="17">
        <v>300</v>
      </c>
      <c r="H5" s="17">
        <v>327</v>
      </c>
      <c r="I5" s="17">
        <v>350</v>
      </c>
    </row>
    <row r="6" spans="1:14" s="37" customFormat="1" ht="15" customHeight="1" x14ac:dyDescent="0.2">
      <c r="A6" s="12" t="s">
        <v>19</v>
      </c>
      <c r="B6" s="56">
        <v>5683</v>
      </c>
      <c r="C6" s="56">
        <v>791</v>
      </c>
      <c r="D6" s="56">
        <v>873</v>
      </c>
      <c r="E6" s="56">
        <v>744</v>
      </c>
      <c r="F6" s="56">
        <v>780</v>
      </c>
      <c r="G6" s="56">
        <v>875</v>
      </c>
      <c r="H6" s="56">
        <v>784</v>
      </c>
      <c r="I6" s="56">
        <v>836</v>
      </c>
    </row>
    <row r="7" spans="1:14" s="37" customFormat="1" ht="15" customHeight="1" x14ac:dyDescent="0.2">
      <c r="A7" s="16" t="s">
        <v>13</v>
      </c>
      <c r="B7" s="17">
        <v>1224</v>
      </c>
      <c r="C7" s="36">
        <v>146</v>
      </c>
      <c r="D7" s="36">
        <v>193</v>
      </c>
      <c r="E7" s="36">
        <v>144</v>
      </c>
      <c r="F7" s="36">
        <v>175</v>
      </c>
      <c r="G7" s="36">
        <v>178</v>
      </c>
      <c r="H7" s="36">
        <v>148</v>
      </c>
      <c r="I7" s="36">
        <v>240</v>
      </c>
    </row>
    <row r="8" spans="1:14" s="37" customFormat="1" ht="15" customHeight="1" x14ac:dyDescent="0.2">
      <c r="A8" s="61" t="s">
        <v>18</v>
      </c>
      <c r="B8" s="56">
        <v>86</v>
      </c>
      <c r="C8" s="40">
        <v>11</v>
      </c>
      <c r="D8" s="40">
        <v>17</v>
      </c>
      <c r="E8" s="40">
        <v>12</v>
      </c>
      <c r="F8" s="40">
        <v>10</v>
      </c>
      <c r="G8" s="40">
        <v>11</v>
      </c>
      <c r="H8" s="40">
        <v>14</v>
      </c>
      <c r="I8" s="40">
        <v>11</v>
      </c>
    </row>
    <row r="9" spans="1:14" s="37" customFormat="1" ht="15" customHeight="1" x14ac:dyDescent="0.2">
      <c r="A9" s="16" t="s">
        <v>17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</row>
    <row r="10" spans="1:14" x14ac:dyDescent="0.2">
      <c r="A10" s="19" t="s">
        <v>6</v>
      </c>
      <c r="B10" s="51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">
      <c r="A11" s="19" t="s">
        <v>98</v>
      </c>
    </row>
    <row r="12" spans="1:14" x14ac:dyDescent="0.2">
      <c r="C12" s="24"/>
      <c r="D12" s="24"/>
      <c r="G12" s="24"/>
      <c r="H12" s="24"/>
      <c r="I12" s="24"/>
    </row>
  </sheetData>
  <phoneticPr fontId="0" type="noConversion"/>
  <pageMargins left="0.39370078740157477" right="0.39370078740157477" top="0.59055118110236215" bottom="0.59055118110236215" header="0" footer="0"/>
  <pageSetup paperSize="9" scale="96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H54"/>
  <sheetViews>
    <sheetView workbookViewId="0"/>
  </sheetViews>
  <sheetFormatPr baseColWidth="10" defaultColWidth="11.42578125" defaultRowHeight="12.75" x14ac:dyDescent="0.2"/>
  <cols>
    <col min="1" max="1" width="23.7109375" style="1" customWidth="1"/>
    <col min="2" max="4" width="10.85546875" style="1" customWidth="1"/>
    <col min="5" max="5" width="12.5703125" style="1" customWidth="1"/>
    <col min="6" max="6" width="11.28515625" style="1" customWidth="1"/>
    <col min="7" max="7" width="12.5703125" style="1" customWidth="1"/>
    <col min="8" max="16384" width="11.42578125" style="1"/>
  </cols>
  <sheetData>
    <row r="1" spans="1:7" ht="15.75" customHeight="1" x14ac:dyDescent="0.25">
      <c r="A1" s="68" t="s">
        <v>95</v>
      </c>
      <c r="B1" s="11"/>
      <c r="C1" s="22"/>
      <c r="D1" s="11"/>
      <c r="E1" s="11"/>
      <c r="F1" s="11"/>
      <c r="G1" s="11"/>
    </row>
    <row r="2" spans="1:7" ht="14.1" customHeight="1" x14ac:dyDescent="0.2">
      <c r="A2" s="18"/>
      <c r="B2" s="13"/>
      <c r="C2" s="21"/>
      <c r="D2" s="21"/>
      <c r="E2" s="21"/>
      <c r="F2" s="21"/>
      <c r="G2" s="21"/>
    </row>
    <row r="3" spans="1:7" ht="28.5" customHeight="1" x14ac:dyDescent="0.2">
      <c r="A3" s="14"/>
      <c r="B3" s="62" t="s">
        <v>0</v>
      </c>
      <c r="C3" s="63" t="s">
        <v>7</v>
      </c>
      <c r="D3" s="63" t="s">
        <v>19</v>
      </c>
      <c r="E3" s="63" t="s">
        <v>13</v>
      </c>
      <c r="F3" s="63" t="s">
        <v>18</v>
      </c>
      <c r="G3" s="63" t="s">
        <v>17</v>
      </c>
    </row>
    <row r="4" spans="1:7" s="37" customFormat="1" ht="15" customHeight="1" x14ac:dyDescent="0.2">
      <c r="A4" s="59" t="s">
        <v>0</v>
      </c>
      <c r="B4" s="60">
        <v>9044</v>
      </c>
      <c r="C4" s="60">
        <v>2051</v>
      </c>
      <c r="D4" s="60">
        <v>5683</v>
      </c>
      <c r="E4" s="60">
        <v>1224</v>
      </c>
      <c r="F4" s="60">
        <v>86</v>
      </c>
      <c r="G4" s="60">
        <v>0</v>
      </c>
    </row>
    <row r="5" spans="1:7" ht="15" customHeight="1" x14ac:dyDescent="0.2">
      <c r="A5" s="16" t="s">
        <v>65</v>
      </c>
      <c r="B5" s="36">
        <v>620</v>
      </c>
      <c r="C5" s="36">
        <v>123</v>
      </c>
      <c r="D5" s="36">
        <v>391</v>
      </c>
      <c r="E5" s="36">
        <v>101</v>
      </c>
      <c r="F5" s="36">
        <v>5</v>
      </c>
      <c r="G5" s="36">
        <v>0</v>
      </c>
    </row>
    <row r="6" spans="1:7" s="37" customFormat="1" ht="15" customHeight="1" x14ac:dyDescent="0.2">
      <c r="A6" s="12" t="s">
        <v>66</v>
      </c>
      <c r="B6" s="22">
        <v>479</v>
      </c>
      <c r="C6" s="22">
        <v>91</v>
      </c>
      <c r="D6" s="22">
        <v>359</v>
      </c>
      <c r="E6" s="22">
        <v>24</v>
      </c>
      <c r="F6" s="22">
        <v>5</v>
      </c>
      <c r="G6" s="22">
        <v>0</v>
      </c>
    </row>
    <row r="7" spans="1:7" s="37" customFormat="1" ht="15" customHeight="1" x14ac:dyDescent="0.2">
      <c r="A7" s="16" t="s">
        <v>67</v>
      </c>
      <c r="B7" s="36">
        <v>520</v>
      </c>
      <c r="C7" s="36">
        <v>113</v>
      </c>
      <c r="D7" s="36">
        <v>386</v>
      </c>
      <c r="E7" s="36">
        <v>15</v>
      </c>
      <c r="F7" s="36">
        <v>6</v>
      </c>
      <c r="G7" s="36">
        <v>0</v>
      </c>
    </row>
    <row r="8" spans="1:7" s="37" customFormat="1" ht="15" customHeight="1" x14ac:dyDescent="0.2">
      <c r="A8" s="12" t="s">
        <v>68</v>
      </c>
      <c r="B8" s="22">
        <v>398</v>
      </c>
      <c r="C8" s="22">
        <v>85</v>
      </c>
      <c r="D8" s="22">
        <v>263</v>
      </c>
      <c r="E8" s="22">
        <v>47</v>
      </c>
      <c r="F8" s="22">
        <v>3</v>
      </c>
      <c r="G8" s="22">
        <v>0</v>
      </c>
    </row>
    <row r="9" spans="1:7" s="37" customFormat="1" ht="15" customHeight="1" x14ac:dyDescent="0.2">
      <c r="A9" s="16" t="s">
        <v>69</v>
      </c>
      <c r="B9" s="36">
        <v>428</v>
      </c>
      <c r="C9" s="36">
        <v>79</v>
      </c>
      <c r="D9" s="36">
        <v>325</v>
      </c>
      <c r="E9" s="36">
        <v>21</v>
      </c>
      <c r="F9" s="36">
        <v>3</v>
      </c>
      <c r="G9" s="36">
        <v>0</v>
      </c>
    </row>
    <row r="10" spans="1:7" ht="15" customHeight="1" x14ac:dyDescent="0.2">
      <c r="A10" s="12" t="s">
        <v>70</v>
      </c>
      <c r="B10" s="22">
        <v>325</v>
      </c>
      <c r="C10" s="22">
        <v>56</v>
      </c>
      <c r="D10" s="22">
        <v>238</v>
      </c>
      <c r="E10" s="22">
        <v>28</v>
      </c>
      <c r="F10" s="22">
        <v>3</v>
      </c>
      <c r="G10" s="22">
        <v>0</v>
      </c>
    </row>
    <row r="11" spans="1:7" s="37" customFormat="1" ht="15" customHeight="1" x14ac:dyDescent="0.2">
      <c r="A11" s="16" t="s">
        <v>71</v>
      </c>
      <c r="B11" s="36">
        <v>498</v>
      </c>
      <c r="C11" s="36">
        <v>104</v>
      </c>
      <c r="D11" s="36">
        <v>370</v>
      </c>
      <c r="E11" s="36">
        <v>19</v>
      </c>
      <c r="F11" s="36">
        <v>5</v>
      </c>
      <c r="G11" s="36">
        <v>0</v>
      </c>
    </row>
    <row r="12" spans="1:7" s="37" customFormat="1" ht="15" customHeight="1" x14ac:dyDescent="0.2">
      <c r="A12" s="12" t="s">
        <v>72</v>
      </c>
      <c r="B12" s="22">
        <v>404</v>
      </c>
      <c r="C12" s="22">
        <v>94</v>
      </c>
      <c r="D12" s="22">
        <v>295</v>
      </c>
      <c r="E12" s="22">
        <v>13</v>
      </c>
      <c r="F12" s="22">
        <v>2</v>
      </c>
      <c r="G12" s="22">
        <v>0</v>
      </c>
    </row>
    <row r="13" spans="1:7" s="37" customFormat="1" ht="15" customHeight="1" x14ac:dyDescent="0.2">
      <c r="A13" s="16" t="s">
        <v>73</v>
      </c>
      <c r="B13" s="36">
        <v>424</v>
      </c>
      <c r="C13" s="36">
        <v>104</v>
      </c>
      <c r="D13" s="36">
        <v>313</v>
      </c>
      <c r="E13" s="36">
        <v>4</v>
      </c>
      <c r="F13" s="36">
        <v>3</v>
      </c>
      <c r="G13" s="36">
        <v>0</v>
      </c>
    </row>
    <row r="14" spans="1:7" ht="15" customHeight="1" x14ac:dyDescent="0.2">
      <c r="A14" s="12" t="s">
        <v>74</v>
      </c>
      <c r="B14" s="22">
        <v>852</v>
      </c>
      <c r="C14" s="22">
        <v>210</v>
      </c>
      <c r="D14" s="22">
        <v>574</v>
      </c>
      <c r="E14" s="22">
        <v>64</v>
      </c>
      <c r="F14" s="22">
        <v>4</v>
      </c>
      <c r="G14" s="22">
        <v>0</v>
      </c>
    </row>
    <row r="15" spans="1:7" s="37" customFormat="1" ht="15" customHeight="1" x14ac:dyDescent="0.2">
      <c r="A15" s="16" t="s">
        <v>75</v>
      </c>
      <c r="B15" s="36">
        <v>730</v>
      </c>
      <c r="C15" s="36">
        <v>190</v>
      </c>
      <c r="D15" s="36">
        <v>477</v>
      </c>
      <c r="E15" s="36">
        <v>55</v>
      </c>
      <c r="F15" s="36">
        <v>8</v>
      </c>
      <c r="G15" s="36">
        <v>0</v>
      </c>
    </row>
    <row r="16" spans="1:7" s="37" customFormat="1" ht="15" customHeight="1" x14ac:dyDescent="0.2">
      <c r="A16" s="12" t="s">
        <v>76</v>
      </c>
      <c r="B16" s="22">
        <v>508</v>
      </c>
      <c r="C16" s="22">
        <v>111</v>
      </c>
      <c r="D16" s="22">
        <v>374</v>
      </c>
      <c r="E16" s="22">
        <v>16</v>
      </c>
      <c r="F16" s="22">
        <v>7</v>
      </c>
      <c r="G16" s="22">
        <v>0</v>
      </c>
    </row>
    <row r="17" spans="1:8" s="37" customFormat="1" ht="15" customHeight="1" x14ac:dyDescent="0.2">
      <c r="A17" s="16" t="s">
        <v>77</v>
      </c>
      <c r="B17" s="36">
        <v>379</v>
      </c>
      <c r="C17" s="36">
        <v>101</v>
      </c>
      <c r="D17" s="36">
        <v>268</v>
      </c>
      <c r="E17" s="36">
        <v>6</v>
      </c>
      <c r="F17" s="36">
        <v>4</v>
      </c>
      <c r="G17" s="36">
        <v>0</v>
      </c>
    </row>
    <row r="18" spans="1:8" s="37" customFormat="1" ht="15" customHeight="1" x14ac:dyDescent="0.2">
      <c r="A18" s="12" t="s">
        <v>78</v>
      </c>
      <c r="B18" s="22">
        <v>230</v>
      </c>
      <c r="C18" s="22">
        <v>71</v>
      </c>
      <c r="D18" s="22">
        <v>148</v>
      </c>
      <c r="E18" s="22">
        <v>10</v>
      </c>
      <c r="F18" s="22">
        <v>1</v>
      </c>
      <c r="G18" s="22">
        <v>0</v>
      </c>
    </row>
    <row r="19" spans="1:8" ht="15" customHeight="1" x14ac:dyDescent="0.2">
      <c r="A19" s="16" t="s">
        <v>79</v>
      </c>
      <c r="B19" s="36">
        <v>381</v>
      </c>
      <c r="C19" s="36">
        <v>100</v>
      </c>
      <c r="D19" s="36">
        <v>264</v>
      </c>
      <c r="E19" s="36">
        <v>10</v>
      </c>
      <c r="F19" s="36">
        <v>7</v>
      </c>
      <c r="G19" s="36">
        <v>0</v>
      </c>
    </row>
    <row r="20" spans="1:8" s="37" customFormat="1" ht="15" customHeight="1" x14ac:dyDescent="0.2">
      <c r="A20" s="12" t="s">
        <v>80</v>
      </c>
      <c r="B20" s="22">
        <v>324</v>
      </c>
      <c r="C20" s="22">
        <v>71</v>
      </c>
      <c r="D20" s="22">
        <v>238</v>
      </c>
      <c r="E20" s="22">
        <v>12</v>
      </c>
      <c r="F20" s="22">
        <v>3</v>
      </c>
      <c r="G20" s="22">
        <v>0</v>
      </c>
    </row>
    <row r="21" spans="1:8" s="37" customFormat="1" ht="15" customHeight="1" x14ac:dyDescent="0.2">
      <c r="A21" s="16" t="s">
        <v>81</v>
      </c>
      <c r="B21" s="36">
        <v>82</v>
      </c>
      <c r="C21" s="36">
        <v>30</v>
      </c>
      <c r="D21" s="36">
        <v>40</v>
      </c>
      <c r="E21" s="36">
        <v>9</v>
      </c>
      <c r="F21" s="36">
        <v>3</v>
      </c>
      <c r="G21" s="36">
        <v>0</v>
      </c>
    </row>
    <row r="22" spans="1:8" s="37" customFormat="1" ht="15" customHeight="1" x14ac:dyDescent="0.2">
      <c r="A22" s="12" t="s">
        <v>82</v>
      </c>
      <c r="B22" s="22">
        <v>158</v>
      </c>
      <c r="C22" s="22">
        <v>42</v>
      </c>
      <c r="D22" s="22">
        <v>90</v>
      </c>
      <c r="E22" s="22">
        <v>25</v>
      </c>
      <c r="F22" s="22">
        <v>1</v>
      </c>
      <c r="G22" s="22">
        <v>0</v>
      </c>
    </row>
    <row r="23" spans="1:8" s="37" customFormat="1" ht="15" customHeight="1" x14ac:dyDescent="0.2">
      <c r="A23" s="16" t="s">
        <v>83</v>
      </c>
      <c r="B23" s="36">
        <v>590</v>
      </c>
      <c r="C23" s="36">
        <v>193</v>
      </c>
      <c r="D23" s="36">
        <v>213</v>
      </c>
      <c r="E23" s="36">
        <v>174</v>
      </c>
      <c r="F23" s="36">
        <v>10</v>
      </c>
      <c r="G23" s="36">
        <v>0</v>
      </c>
    </row>
    <row r="24" spans="1:8" s="37" customFormat="1" ht="15" customHeight="1" x14ac:dyDescent="0.2">
      <c r="A24" s="12" t="s">
        <v>84</v>
      </c>
      <c r="B24" s="22">
        <v>151</v>
      </c>
      <c r="C24" s="22">
        <v>76</v>
      </c>
      <c r="D24" s="22">
        <v>55</v>
      </c>
      <c r="E24" s="22">
        <v>17</v>
      </c>
      <c r="F24" s="22">
        <v>3</v>
      </c>
      <c r="G24" s="22">
        <v>0</v>
      </c>
    </row>
    <row r="25" spans="1:8" s="37" customFormat="1" ht="15" customHeight="1" x14ac:dyDescent="0.2">
      <c r="A25" s="16" t="s">
        <v>85</v>
      </c>
      <c r="B25" s="36">
        <v>563</v>
      </c>
      <c r="C25" s="36">
        <v>7</v>
      </c>
      <c r="D25" s="36">
        <v>2</v>
      </c>
      <c r="E25" s="36">
        <v>554</v>
      </c>
      <c r="F25" s="36">
        <v>0</v>
      </c>
      <c r="G25" s="36">
        <v>0</v>
      </c>
    </row>
    <row r="26" spans="1:8" x14ac:dyDescent="0.2">
      <c r="A26" s="19" t="s">
        <v>6</v>
      </c>
      <c r="B26" s="51"/>
      <c r="D26" s="28"/>
      <c r="E26" s="28"/>
      <c r="F26" s="28"/>
      <c r="G26" s="28"/>
      <c r="H26" s="28"/>
    </row>
    <row r="27" spans="1:8" x14ac:dyDescent="0.2">
      <c r="A27" s="19" t="s">
        <v>98</v>
      </c>
    </row>
    <row r="28" spans="1:8" x14ac:dyDescent="0.2">
      <c r="C28" s="24"/>
      <c r="D28" s="24"/>
      <c r="G28" s="24"/>
    </row>
    <row r="29" spans="1:8" x14ac:dyDescent="0.2">
      <c r="B29" s="30"/>
      <c r="C29" s="24"/>
      <c r="D29" s="24"/>
      <c r="E29" s="24"/>
      <c r="G29" s="24"/>
    </row>
    <row r="30" spans="1:8" x14ac:dyDescent="0.2">
      <c r="A30" s="34"/>
      <c r="B30" s="29"/>
      <c r="C30" s="24"/>
      <c r="D30" s="24"/>
      <c r="E30" s="24"/>
      <c r="G30" s="24"/>
    </row>
    <row r="31" spans="1:8" x14ac:dyDescent="0.2">
      <c r="B31" s="29"/>
      <c r="C31" s="24"/>
      <c r="D31" s="24"/>
      <c r="E31" s="24"/>
      <c r="F31" s="24"/>
      <c r="G31" s="24"/>
    </row>
    <row r="32" spans="1:8" x14ac:dyDescent="0.2">
      <c r="B32" s="29"/>
      <c r="C32" s="24"/>
      <c r="D32" s="24"/>
      <c r="E32" s="24"/>
      <c r="F32" s="24"/>
      <c r="G32" s="24"/>
    </row>
    <row r="33" spans="2:7" x14ac:dyDescent="0.2">
      <c r="B33" s="29"/>
      <c r="C33" s="24"/>
      <c r="D33" s="24"/>
      <c r="E33" s="24"/>
      <c r="F33" s="24"/>
      <c r="G33" s="24"/>
    </row>
    <row r="34" spans="2:7" x14ac:dyDescent="0.2">
      <c r="B34" s="24"/>
      <c r="C34" s="24"/>
      <c r="D34" s="24"/>
      <c r="E34" s="24"/>
      <c r="F34" s="24"/>
      <c r="G34" s="24"/>
    </row>
    <row r="35" spans="2:7" x14ac:dyDescent="0.2">
      <c r="B35" s="24"/>
    </row>
    <row r="54" spans="7:7" x14ac:dyDescent="0.2">
      <c r="G54" s="1">
        <f>SUM(F28)</f>
        <v>0</v>
      </c>
    </row>
  </sheetData>
  <pageMargins left="0.39370078740157477" right="0.39370078740157477" top="0.59055118110236215" bottom="0.59055118110236215" header="0" footer="0"/>
  <pageSetup paperSize="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0</vt:lpstr>
      <vt:lpstr>1</vt:lpstr>
      <vt:lpstr>2</vt:lpstr>
      <vt:lpstr>2 graf1</vt:lpstr>
      <vt:lpstr>3</vt:lpstr>
      <vt:lpstr>4</vt:lpstr>
      <vt:lpstr>5</vt:lpstr>
      <vt:lpstr>'2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2022-03-16T11:39:57Z</cp:lastPrinted>
  <dcterms:created xsi:type="dcterms:W3CDTF">1999-06-17T12:27:39Z</dcterms:created>
  <dcterms:modified xsi:type="dcterms:W3CDTF">2024-11-18T11:00:42Z</dcterms:modified>
</cp:coreProperties>
</file>